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Secundaria" sheetId="1" r:id="rId1"/>
  </sheets>
  <definedNames>
    <definedName name="_xlnm._FilterDatabase" localSheetId="0" hidden="1">Secundaria!$A$2:$S$3</definedName>
  </definedNames>
  <calcPr calcId="144525"/>
</workbook>
</file>

<file path=xl/calcChain.xml><?xml version="1.0" encoding="utf-8"?>
<calcChain xmlns="http://schemas.openxmlformats.org/spreadsheetml/2006/main">
  <c r="R20" i="1" l="1"/>
  <c r="S20" i="1" s="1"/>
  <c r="R18" i="1"/>
  <c r="S18" i="1" s="1"/>
  <c r="S46" i="1"/>
  <c r="S64" i="1"/>
  <c r="S57" i="1"/>
  <c r="S45" i="1"/>
  <c r="S30" i="1"/>
  <c r="S44" i="1"/>
  <c r="S56" i="1"/>
  <c r="S55" i="1"/>
  <c r="S63" i="1"/>
  <c r="S22" i="1"/>
  <c r="S14" i="1"/>
  <c r="S5" i="1"/>
  <c r="S34" i="1"/>
  <c r="S43" i="1"/>
  <c r="S62" i="1"/>
  <c r="S23" i="1"/>
  <c r="S36" i="1"/>
  <c r="S61" i="1"/>
  <c r="S54" i="1"/>
  <c r="S21" i="1"/>
  <c r="S53" i="1"/>
  <c r="S29" i="1"/>
  <c r="S40" i="1"/>
  <c r="S15" i="1"/>
  <c r="S4" i="1"/>
  <c r="S7" i="1"/>
  <c r="S10" i="1"/>
  <c r="S11" i="1"/>
  <c r="S24" i="1"/>
  <c r="S60" i="1"/>
  <c r="S8" i="1"/>
  <c r="S32" i="1"/>
  <c r="S17" i="1"/>
  <c r="S35" i="1"/>
  <c r="S38" i="1"/>
  <c r="S25" i="1"/>
  <c r="S12" i="1"/>
  <c r="S16" i="1"/>
  <c r="S9" i="1"/>
  <c r="S42" i="1"/>
  <c r="S28" i="1"/>
  <c r="S52" i="1"/>
  <c r="S27" i="1"/>
  <c r="S33" i="1"/>
  <c r="S51" i="1"/>
  <c r="S47" i="1"/>
  <c r="S50" i="1"/>
  <c r="S31" i="1"/>
  <c r="S13" i="1"/>
  <c r="S37" i="1"/>
  <c r="S6" i="1"/>
  <c r="S48" i="1"/>
  <c r="S59" i="1"/>
  <c r="S41" i="1"/>
  <c r="S58" i="1"/>
  <c r="S39" i="1"/>
  <c r="S49" i="1"/>
  <c r="S19" i="1"/>
  <c r="S26" i="1"/>
</calcChain>
</file>

<file path=xl/sharedStrings.xml><?xml version="1.0" encoding="utf-8"?>
<sst xmlns="http://schemas.openxmlformats.org/spreadsheetml/2006/main" count="335" uniqueCount="244">
  <si>
    <t>N°</t>
  </si>
  <si>
    <t>APELLIDO P|</t>
  </si>
  <si>
    <t>APELLIDO M</t>
  </si>
  <si>
    <t>NOMBRES</t>
  </si>
  <si>
    <t>DNI</t>
  </si>
  <si>
    <t>NIVEL</t>
  </si>
  <si>
    <t>EXT2021001307</t>
  </si>
  <si>
    <t xml:space="preserve">NORABUENA </t>
  </si>
  <si>
    <t xml:space="preserve">AGUEDO </t>
  </si>
  <si>
    <t>SETH ABEL</t>
  </si>
  <si>
    <t xml:space="preserve">SECUNDARIA </t>
  </si>
  <si>
    <t>EXT2021001312</t>
  </si>
  <si>
    <t>SALAS</t>
  </si>
  <si>
    <t>SANCHEZ</t>
  </si>
  <si>
    <t>ROGELIO MELANIO</t>
  </si>
  <si>
    <t>SECUNDARIA</t>
  </si>
  <si>
    <t>EXT2021001327</t>
  </si>
  <si>
    <t xml:space="preserve">PANTOJA </t>
  </si>
  <si>
    <t xml:space="preserve">ASENCIOS </t>
  </si>
  <si>
    <t>ROSA ANABEL</t>
  </si>
  <si>
    <t>EXT2021001328</t>
  </si>
  <si>
    <t xml:space="preserve">PALMA </t>
  </si>
  <si>
    <t>ELOY</t>
  </si>
  <si>
    <t>EXT2021001329</t>
  </si>
  <si>
    <t xml:space="preserve">FERNANDEZ </t>
  </si>
  <si>
    <t xml:space="preserve">CAMPOS </t>
  </si>
  <si>
    <t>HECTOR</t>
  </si>
  <si>
    <t>EXT2021001330</t>
  </si>
  <si>
    <t xml:space="preserve">NEYRA </t>
  </si>
  <si>
    <t xml:space="preserve">APONTE </t>
  </si>
  <si>
    <t xml:space="preserve">OSCAR JAIME </t>
  </si>
  <si>
    <t>EXT2021001333</t>
  </si>
  <si>
    <t>SILVERIO</t>
  </si>
  <si>
    <t>MEZA</t>
  </si>
  <si>
    <t>MARITZA</t>
  </si>
  <si>
    <t>SIN ESPECIFICAR</t>
  </si>
  <si>
    <t>EXT2021001334</t>
  </si>
  <si>
    <t>PAJUELO</t>
  </si>
  <si>
    <t>LOPEZ</t>
  </si>
  <si>
    <t xml:space="preserve">ROSSANA  NORMA </t>
  </si>
  <si>
    <t>EXT2021001337</t>
  </si>
  <si>
    <t xml:space="preserve">ESPINOZA </t>
  </si>
  <si>
    <t xml:space="preserve">SOTO </t>
  </si>
  <si>
    <t>LILIANA LAURA</t>
  </si>
  <si>
    <t>EXT2021001348</t>
  </si>
  <si>
    <t xml:space="preserve">VIZCARRA </t>
  </si>
  <si>
    <t xml:space="preserve">VICTORIA CECILIA </t>
  </si>
  <si>
    <t>EXT2021001353</t>
  </si>
  <si>
    <t xml:space="preserve">TRUJILLO </t>
  </si>
  <si>
    <t>GUTIERREZ</t>
  </si>
  <si>
    <t>NOIMI</t>
  </si>
  <si>
    <t>EXT2021001356</t>
  </si>
  <si>
    <t xml:space="preserve">TREJO </t>
  </si>
  <si>
    <t xml:space="preserve">GARCIA </t>
  </si>
  <si>
    <t>ORLANDO</t>
  </si>
  <si>
    <t>EXT2021001360</t>
  </si>
  <si>
    <t>ROSMERY</t>
  </si>
  <si>
    <t>EXT2021001361</t>
  </si>
  <si>
    <t xml:space="preserve">VALVERDE </t>
  </si>
  <si>
    <t xml:space="preserve">PASTOR </t>
  </si>
  <si>
    <t>MABEL ANIXA</t>
  </si>
  <si>
    <t>EXT2021001365</t>
  </si>
  <si>
    <t>LLECLLISH</t>
  </si>
  <si>
    <t xml:space="preserve">CRUZ </t>
  </si>
  <si>
    <t>RAFAEL</t>
  </si>
  <si>
    <t>EXT2021001366</t>
  </si>
  <si>
    <t>NAPURRI</t>
  </si>
  <si>
    <t>ECHEVARIA</t>
  </si>
  <si>
    <t>YELINNA AYLING</t>
  </si>
  <si>
    <t>EXT2021001369</t>
  </si>
  <si>
    <t xml:space="preserve">MORAN </t>
  </si>
  <si>
    <t>NAVARRO</t>
  </si>
  <si>
    <t>JUANJOSE</t>
  </si>
  <si>
    <t>09895353</t>
  </si>
  <si>
    <t>EXT2021001370</t>
  </si>
  <si>
    <t>IZAGUIRRE</t>
  </si>
  <si>
    <t>MASGO</t>
  </si>
  <si>
    <t>EVER</t>
  </si>
  <si>
    <t>EXT2021001371</t>
  </si>
  <si>
    <t>GABINO</t>
  </si>
  <si>
    <t>POLO</t>
  </si>
  <si>
    <t>ESPERANZA ANTONIA</t>
  </si>
  <si>
    <t>EXT2021001372</t>
  </si>
  <si>
    <t>SALES</t>
  </si>
  <si>
    <t xml:space="preserve">CASTILLEJO </t>
  </si>
  <si>
    <t>COLAN PEDRO</t>
  </si>
  <si>
    <t>EXT2021001374</t>
  </si>
  <si>
    <t>MEDINA</t>
  </si>
  <si>
    <t>CACEDA</t>
  </si>
  <si>
    <t>ALBERT SESIL</t>
  </si>
  <si>
    <t>EXT2021001376</t>
  </si>
  <si>
    <t xml:space="preserve">ORTIZ </t>
  </si>
  <si>
    <t>CHAVEZ</t>
  </si>
  <si>
    <t>OSCAR ANTONIO</t>
  </si>
  <si>
    <t>EXT2021001381</t>
  </si>
  <si>
    <t xml:space="preserve">ANAYA </t>
  </si>
  <si>
    <t>EDDY TITO</t>
  </si>
  <si>
    <t>WALTER</t>
  </si>
  <si>
    <t>EXT2021001389</t>
  </si>
  <si>
    <t xml:space="preserve">CHAVEZ </t>
  </si>
  <si>
    <t xml:space="preserve">MORALES </t>
  </si>
  <si>
    <t>RICARDO</t>
  </si>
  <si>
    <t>EXT2021001394</t>
  </si>
  <si>
    <t xml:space="preserve">CODINA </t>
  </si>
  <si>
    <t xml:space="preserve">RODRIGUEZ </t>
  </si>
  <si>
    <t xml:space="preserve">VIRGEN MARIA </t>
  </si>
  <si>
    <t>EXT2021001396</t>
  </si>
  <si>
    <t xml:space="preserve">CUEVA </t>
  </si>
  <si>
    <t xml:space="preserve">LEIVA </t>
  </si>
  <si>
    <t xml:space="preserve">TULIO ENRIQUE </t>
  </si>
  <si>
    <t>EXT2021001397</t>
  </si>
  <si>
    <t xml:space="preserve">GUARDIA </t>
  </si>
  <si>
    <t>ERICA MARISOL</t>
  </si>
  <si>
    <t>EXT2021001399</t>
  </si>
  <si>
    <t>FELIX FERNADO</t>
  </si>
  <si>
    <t>EXT2021001410</t>
  </si>
  <si>
    <t>FLORIAN ATILIO</t>
  </si>
  <si>
    <t>EXT2021001420</t>
  </si>
  <si>
    <t xml:space="preserve">CACERES </t>
  </si>
  <si>
    <t xml:space="preserve">LEON </t>
  </si>
  <si>
    <t>LILY ROSARIO</t>
  </si>
  <si>
    <t>EXT2021001421</t>
  </si>
  <si>
    <t xml:space="preserve">HIDALGO </t>
  </si>
  <si>
    <t>RODRIGUEZ</t>
  </si>
  <si>
    <t>ALICIA</t>
  </si>
  <si>
    <t>EXT2021001429</t>
  </si>
  <si>
    <t xml:space="preserve">JAIMES </t>
  </si>
  <si>
    <t xml:space="preserve">SALAS </t>
  </si>
  <si>
    <t>ADA SOLEDAD</t>
  </si>
  <si>
    <t>EXT2021001431</t>
  </si>
  <si>
    <t xml:space="preserve">HUAMAN </t>
  </si>
  <si>
    <t>MENDOZA</t>
  </si>
  <si>
    <t xml:space="preserve">CARMELA </t>
  </si>
  <si>
    <t>EXT2021001435</t>
  </si>
  <si>
    <t>MIRANDA</t>
  </si>
  <si>
    <t>DYDA OBDULIA</t>
  </si>
  <si>
    <t>EXT2021001436</t>
  </si>
  <si>
    <t>RAMIREZ</t>
  </si>
  <si>
    <t xml:space="preserve">CONSTANTINO </t>
  </si>
  <si>
    <t>EXT2021001437</t>
  </si>
  <si>
    <t>AGUILAR</t>
  </si>
  <si>
    <t>COCHACHIN</t>
  </si>
  <si>
    <t>HERNAN BRAULIO</t>
  </si>
  <si>
    <t>EXT2021001442</t>
  </si>
  <si>
    <t xml:space="preserve">MANRIQUE </t>
  </si>
  <si>
    <t>TORRE</t>
  </si>
  <si>
    <t>DAVID LUIS</t>
  </si>
  <si>
    <t>EXT2021001445</t>
  </si>
  <si>
    <t xml:space="preserve">PALOMINO </t>
  </si>
  <si>
    <t xml:space="preserve">CAJALEON </t>
  </si>
  <si>
    <t>JOSE HECTOR</t>
  </si>
  <si>
    <t>EXT2021001446</t>
  </si>
  <si>
    <t xml:space="preserve">MEJIA </t>
  </si>
  <si>
    <t xml:space="preserve">OSORIO </t>
  </si>
  <si>
    <t>OMAR ANTERO</t>
  </si>
  <si>
    <t>EXT2021001447</t>
  </si>
  <si>
    <t>HERRERA</t>
  </si>
  <si>
    <t xml:space="preserve">ZARZOSA </t>
  </si>
  <si>
    <t>GEMA SOLEDAD</t>
  </si>
  <si>
    <t>EXT2021001450</t>
  </si>
  <si>
    <t xml:space="preserve">MONTALVO </t>
  </si>
  <si>
    <t>CASTRO</t>
  </si>
  <si>
    <t>JORGE ANTENOR</t>
  </si>
  <si>
    <t>EXT2021001454</t>
  </si>
  <si>
    <t>ARQUINIGO</t>
  </si>
  <si>
    <t xml:space="preserve">VILLAFRANCA </t>
  </si>
  <si>
    <t>NOIMI LISETH</t>
  </si>
  <si>
    <t>EXT2021001459</t>
  </si>
  <si>
    <t xml:space="preserve">BAZAN </t>
  </si>
  <si>
    <t xml:space="preserve">MARGARITA </t>
  </si>
  <si>
    <t>EXT2021001460</t>
  </si>
  <si>
    <t xml:space="preserve">MORENO </t>
  </si>
  <si>
    <t xml:space="preserve">HUERTA </t>
  </si>
  <si>
    <t xml:space="preserve">SONIA </t>
  </si>
  <si>
    <t>EXT2021001462</t>
  </si>
  <si>
    <t xml:space="preserve">MENDOZA </t>
  </si>
  <si>
    <t>MELGAREJO</t>
  </si>
  <si>
    <t>VICTORIA MARIA</t>
  </si>
  <si>
    <t>EXT2021001463</t>
  </si>
  <si>
    <t xml:space="preserve">SHUAN </t>
  </si>
  <si>
    <t>WILLIAM MARCO</t>
  </si>
  <si>
    <t>EXT2021001464</t>
  </si>
  <si>
    <t>ROCSANA VANESA</t>
  </si>
  <si>
    <t>EXT2021001465</t>
  </si>
  <si>
    <t xml:space="preserve">DOMINGUEZ </t>
  </si>
  <si>
    <t xml:space="preserve">DE LA TORRE </t>
  </si>
  <si>
    <t xml:space="preserve">ELIDA </t>
  </si>
  <si>
    <t>EXT2021001468</t>
  </si>
  <si>
    <t xml:space="preserve">FAUSTINO ROMER </t>
  </si>
  <si>
    <t>EXT2021001473</t>
  </si>
  <si>
    <t>DAVID BELTRAN</t>
  </si>
  <si>
    <t>EXT2021001474</t>
  </si>
  <si>
    <t xml:space="preserve">ALVARADO </t>
  </si>
  <si>
    <t>ANDRES SABINO</t>
  </si>
  <si>
    <t>EXT2021001478</t>
  </si>
  <si>
    <t>INES MONICA</t>
  </si>
  <si>
    <t>EXT2021001482</t>
  </si>
  <si>
    <t xml:space="preserve">ROSARIO </t>
  </si>
  <si>
    <t xml:space="preserve">JIMENEZ </t>
  </si>
  <si>
    <t xml:space="preserve">YENNY DELFINA </t>
  </si>
  <si>
    <t>EXT2021001484</t>
  </si>
  <si>
    <t>YUPANQUI</t>
  </si>
  <si>
    <t>JHONY ROBERT</t>
  </si>
  <si>
    <t>EXT2021001486</t>
  </si>
  <si>
    <t>PAUCAR</t>
  </si>
  <si>
    <t>MONTES</t>
  </si>
  <si>
    <t>VICTORIA MARILI</t>
  </si>
  <si>
    <t>EXT2021001487</t>
  </si>
  <si>
    <t xml:space="preserve">VILLANUEVA </t>
  </si>
  <si>
    <t>TREJO</t>
  </si>
  <si>
    <t>FERNANDO TITO</t>
  </si>
  <si>
    <t>EXT2021001489</t>
  </si>
  <si>
    <t>VIDAL</t>
  </si>
  <si>
    <t xml:space="preserve">HELI ALCIDES </t>
  </si>
  <si>
    <t>EXT2021001491</t>
  </si>
  <si>
    <t xml:space="preserve">ARCE </t>
  </si>
  <si>
    <t>BALTAZAR</t>
  </si>
  <si>
    <t xml:space="preserve"> MICHAEL ANANIAS</t>
  </si>
  <si>
    <t>EXT2021001496</t>
  </si>
  <si>
    <t>HERMOSILLA</t>
  </si>
  <si>
    <t xml:space="preserve">DIOSELINDA YAKELINA </t>
  </si>
  <si>
    <t>EXT2021001497</t>
  </si>
  <si>
    <t xml:space="preserve">BLAS </t>
  </si>
  <si>
    <t>FREDICA JULIA</t>
  </si>
  <si>
    <t xml:space="preserve">FORMACION ACADEMICA </t>
  </si>
  <si>
    <t>BONIFICACIÓN</t>
  </si>
  <si>
    <t>FF.AA</t>
  </si>
  <si>
    <t>TOTAL</t>
  </si>
  <si>
    <t>EXPERIENCIA LABORAL</t>
  </si>
  <si>
    <t xml:space="preserve">CAPACITACIONES </t>
  </si>
  <si>
    <t>MERITOS</t>
  </si>
  <si>
    <t>EXPERIENCIA ZONA RURAL</t>
  </si>
  <si>
    <t>TITULO DE PROFESOR</t>
  </si>
  <si>
    <t>OTRO TITULO</t>
  </si>
  <si>
    <t>TITULO NO PEDAGOGICO</t>
  </si>
  <si>
    <t>TITULO TECNICO</t>
  </si>
  <si>
    <t>NO CUENTA CON REQUISITO DE ESTUDIOS</t>
  </si>
  <si>
    <t>NO TIENE BOLETA DE PAGO</t>
  </si>
  <si>
    <t xml:space="preserve">SANCHEZ </t>
  </si>
  <si>
    <t>ADJUDICADO EN SECUNDARIA</t>
  </si>
  <si>
    <t>EXT2021001384</t>
  </si>
  <si>
    <t>ARELLANO</t>
  </si>
  <si>
    <t>VI CICLO-X CICLO</t>
  </si>
  <si>
    <t>DISC.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</si>
</sst>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name val="Helvetic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2" borderId="1" xfId="0" applyFont="1" applyFill="1" applyBorder="1"/>
    <xf numFmtId="49" fontId="0" fillId="0" borderId="1" xfId="0" applyNumberFormat="1" applyBorder="1" applyAlignment="1">
      <alignment horizontal="right"/>
    </xf>
    <xf numFmtId="0" fontId="0" fillId="3" borderId="1" xfId="0" applyFill="1" applyBorder="1"/>
    <xf numFmtId="0" fontId="2" fillId="3" borderId="1" xfId="0" applyFont="1" applyFill="1" applyBorder="1"/>
    <xf numFmtId="0" fontId="0" fillId="3" borderId="0" xfId="0" applyFill="1"/>
    <xf numFmtId="0" fontId="3" fillId="3" borderId="1" xfId="0" applyFont="1" applyFill="1" applyBorder="1"/>
    <xf numFmtId="0" fontId="4" fillId="3" borderId="1" xfId="0" applyFont="1" applyFill="1" applyBorder="1"/>
    <xf numFmtId="0" fontId="0" fillId="0" borderId="0" xfId="0" applyBorder="1"/>
    <xf numFmtId="2" fontId="0" fillId="0" borderId="1" xfId="0" applyNumberFormat="1" applyBorder="1"/>
    <xf numFmtId="2" fontId="0" fillId="3" borderId="1" xfId="0" applyNumberFormat="1" applyFill="1" applyBorder="1"/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390524</xdr:colOff>
      <xdr:row>66</xdr:row>
      <xdr:rowOff>76201</xdr:rowOff>
    </xdr:from>
    <xdr:to>
      <xdr:col>5</xdr:col>
      <xdr:colOff>390524</xdr:colOff>
      <xdr:row>73</xdr:row>
      <xdr:rowOff>104775</xdr:rowOff>
    </xdr:to>
    <xdr:pic>
      <xdr:nvPicPr>
        <xdr:cNvPr id="2" name="1 Imagen" descr="D:\Nueva carpeta (4)\firma_page-0001 - copi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4" y="12649201"/>
          <a:ext cx="2466975" cy="13620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276225</xdr:colOff>
      <xdr:row>65</xdr:row>
      <xdr:rowOff>161925</xdr:rowOff>
    </xdr:from>
    <xdr:to>
      <xdr:col>2</xdr:col>
      <xdr:colOff>1298201</xdr:colOff>
      <xdr:row>74</xdr:row>
      <xdr:rowOff>63312</xdr:rowOff>
    </xdr:to>
    <xdr:pic>
      <xdr:nvPicPr>
        <xdr:cNvPr id="3" name="2 Imagen" descr="D:\CONTRATA DOCENTE 202111\FIRMA CUSHIN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544425"/>
          <a:ext cx="2012576" cy="16158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819150</xdr:colOff>
      <xdr:row>65</xdr:row>
      <xdr:rowOff>19050</xdr:rowOff>
    </xdr:from>
    <xdr:to>
      <xdr:col>7</xdr:col>
      <xdr:colOff>552450</xdr:colOff>
      <xdr:row>73</xdr:row>
      <xdr:rowOff>58420</xdr:rowOff>
    </xdr:to>
    <xdr:pic>
      <xdr:nvPicPr>
        <xdr:cNvPr id="4" name="3 Imagen" descr="D:\Nueva carpeta (4)\FIRMA DE ANGELES.jpe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2401550"/>
          <a:ext cx="2114550" cy="1563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tabSelected="1" topLeftCell="A54" workbookViewId="0">
      <selection activeCell="K72" sqref="K72"/>
    </sheetView>
  </sheetViews>
  <sheetFormatPr baseColWidth="10" defaultColWidth="9.140625" defaultRowHeight="15" x14ac:dyDescent="0.25"/>
  <cols>
    <col min="1" max="1" width="4.42578125" customWidth="1"/>
    <col min="2" max="2" width="14.85546875" customWidth="1"/>
    <col min="3" max="3" width="21" customWidth="1"/>
    <col min="4" max="4" width="19.140625" customWidth="1"/>
    <col min="5" max="5" width="17.85546875" customWidth="1"/>
    <col min="6" max="6" width="17.42578125" customWidth="1"/>
    <col min="7" max="7" width="18.28515625" customWidth="1"/>
    <col min="13" max="13" width="14.5703125" customWidth="1"/>
    <col min="14" max="15" width="17.28515625" customWidth="1"/>
    <col min="16" max="16" width="6.42578125" customWidth="1"/>
  </cols>
  <sheetData>
    <row r="2" spans="1:24" ht="15" customHeight="1" x14ac:dyDescent="0.25">
      <c r="A2" s="15" t="s">
        <v>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8" t="s">
        <v>224</v>
      </c>
      <c r="I2" s="18"/>
      <c r="J2" s="18"/>
      <c r="K2" s="18"/>
      <c r="L2" s="18"/>
      <c r="M2" s="19" t="s">
        <v>228</v>
      </c>
      <c r="N2" s="20" t="s">
        <v>229</v>
      </c>
      <c r="O2" s="21" t="s">
        <v>231</v>
      </c>
      <c r="P2" s="20" t="s">
        <v>230</v>
      </c>
      <c r="Q2" s="18" t="s">
        <v>225</v>
      </c>
      <c r="R2" s="18"/>
      <c r="S2" s="16" t="s">
        <v>227</v>
      </c>
    </row>
    <row r="3" spans="1:24" x14ac:dyDescent="0.25">
      <c r="A3" s="15"/>
      <c r="B3" s="17"/>
      <c r="C3" s="17"/>
      <c r="D3" s="17"/>
      <c r="E3" s="17"/>
      <c r="F3" s="17"/>
      <c r="G3" s="17"/>
      <c r="H3" s="5" t="s">
        <v>242</v>
      </c>
      <c r="I3" s="5" t="s">
        <v>232</v>
      </c>
      <c r="J3" s="5" t="s">
        <v>233</v>
      </c>
      <c r="K3" s="5" t="s">
        <v>234</v>
      </c>
      <c r="L3" s="5" t="s">
        <v>235</v>
      </c>
      <c r="M3" s="19"/>
      <c r="N3" s="20"/>
      <c r="O3" s="21"/>
      <c r="P3" s="20"/>
      <c r="Q3" s="5" t="s">
        <v>243</v>
      </c>
      <c r="R3" s="5" t="s">
        <v>226</v>
      </c>
      <c r="S3" s="16"/>
    </row>
    <row r="4" spans="1:24" x14ac:dyDescent="0.25">
      <c r="A4" s="7">
        <v>1</v>
      </c>
      <c r="B4" s="1" t="s">
        <v>136</v>
      </c>
      <c r="C4" s="2" t="s">
        <v>13</v>
      </c>
      <c r="D4" s="2" t="s">
        <v>137</v>
      </c>
      <c r="E4" s="2" t="s">
        <v>138</v>
      </c>
      <c r="F4" s="2">
        <v>32265974</v>
      </c>
      <c r="G4" s="2" t="s">
        <v>10</v>
      </c>
      <c r="H4" s="2">
        <v>12</v>
      </c>
      <c r="I4" s="2">
        <v>5</v>
      </c>
      <c r="J4" s="2"/>
      <c r="K4" s="2"/>
      <c r="L4" s="2"/>
      <c r="M4" s="2">
        <v>27.6</v>
      </c>
      <c r="N4" s="2">
        <v>15</v>
      </c>
      <c r="O4" s="2"/>
      <c r="P4" s="2"/>
      <c r="Q4" s="2"/>
      <c r="R4" s="2"/>
      <c r="S4" s="13">
        <f t="shared" ref="S4:S35" si="0">SUM(H4:R4)</f>
        <v>59.6</v>
      </c>
      <c r="U4" s="9"/>
      <c r="V4" s="9"/>
      <c r="W4" s="9"/>
      <c r="X4" s="9"/>
    </row>
    <row r="5" spans="1:24" x14ac:dyDescent="0.25">
      <c r="A5" s="7">
        <v>2</v>
      </c>
      <c r="B5" s="1" t="s">
        <v>187</v>
      </c>
      <c r="C5" s="2" t="s">
        <v>168</v>
      </c>
      <c r="D5" s="2" t="s">
        <v>111</v>
      </c>
      <c r="E5" s="2" t="s">
        <v>188</v>
      </c>
      <c r="F5" s="2">
        <v>42713424</v>
      </c>
      <c r="G5" s="4" t="s">
        <v>10</v>
      </c>
      <c r="H5" s="2">
        <v>12</v>
      </c>
      <c r="I5" s="2">
        <v>5</v>
      </c>
      <c r="J5" s="2"/>
      <c r="K5" s="2"/>
      <c r="L5" s="2"/>
      <c r="M5" s="2">
        <v>27.6</v>
      </c>
      <c r="N5" s="2">
        <v>15</v>
      </c>
      <c r="O5" s="2"/>
      <c r="P5" s="2"/>
      <c r="Q5" s="2"/>
      <c r="R5" s="2"/>
      <c r="S5" s="13">
        <f t="shared" si="0"/>
        <v>59.6</v>
      </c>
      <c r="U5" s="9"/>
      <c r="V5" s="9"/>
      <c r="W5" s="9"/>
      <c r="X5" s="9"/>
    </row>
    <row r="6" spans="1:24" x14ac:dyDescent="0.25">
      <c r="A6" s="7">
        <v>3</v>
      </c>
      <c r="B6" s="8" t="s">
        <v>44</v>
      </c>
      <c r="C6" s="7" t="s">
        <v>45</v>
      </c>
      <c r="D6" s="7" t="s">
        <v>25</v>
      </c>
      <c r="E6" s="7" t="s">
        <v>46</v>
      </c>
      <c r="F6" s="7">
        <v>40225159</v>
      </c>
      <c r="G6" s="7" t="s">
        <v>10</v>
      </c>
      <c r="H6" s="7">
        <v>12</v>
      </c>
      <c r="I6" s="7">
        <v>5</v>
      </c>
      <c r="J6" s="7"/>
      <c r="K6" s="7"/>
      <c r="L6" s="7"/>
      <c r="M6" s="7">
        <v>20.399999999999999</v>
      </c>
      <c r="N6" s="7">
        <v>15</v>
      </c>
      <c r="O6" s="7"/>
      <c r="P6" s="7"/>
      <c r="Q6" s="7"/>
      <c r="R6" s="7"/>
      <c r="S6" s="14">
        <f t="shared" si="0"/>
        <v>52.4</v>
      </c>
      <c r="T6" s="9"/>
      <c r="U6" s="9"/>
      <c r="V6" s="9"/>
      <c r="W6" s="9"/>
      <c r="X6" s="9"/>
    </row>
    <row r="7" spans="1:24" x14ac:dyDescent="0.25">
      <c r="A7" s="7">
        <v>4</v>
      </c>
      <c r="B7" s="3" t="s">
        <v>133</v>
      </c>
      <c r="C7" s="4" t="s">
        <v>123</v>
      </c>
      <c r="D7" s="4" t="s">
        <v>134</v>
      </c>
      <c r="E7" s="4" t="s">
        <v>135</v>
      </c>
      <c r="F7" s="4">
        <v>40090194</v>
      </c>
      <c r="G7" s="4" t="s">
        <v>10</v>
      </c>
      <c r="H7" s="2">
        <v>12</v>
      </c>
      <c r="I7" s="2">
        <v>5</v>
      </c>
      <c r="J7" s="2">
        <v>8</v>
      </c>
      <c r="K7" s="2"/>
      <c r="L7" s="2"/>
      <c r="M7" s="2">
        <v>9.9</v>
      </c>
      <c r="N7" s="2">
        <v>15</v>
      </c>
      <c r="O7" s="2"/>
      <c r="P7" s="2"/>
      <c r="Q7" s="2"/>
      <c r="R7" s="2"/>
      <c r="S7" s="13">
        <f t="shared" si="0"/>
        <v>49.9</v>
      </c>
      <c r="U7" s="9"/>
      <c r="V7" s="9"/>
      <c r="W7" s="9"/>
      <c r="X7" s="9"/>
    </row>
    <row r="8" spans="1:24" x14ac:dyDescent="0.25">
      <c r="A8" s="7">
        <v>5</v>
      </c>
      <c r="B8" s="3" t="s">
        <v>115</v>
      </c>
      <c r="C8" s="4" t="s">
        <v>84</v>
      </c>
      <c r="D8" s="4" t="s">
        <v>100</v>
      </c>
      <c r="E8" s="4" t="s">
        <v>116</v>
      </c>
      <c r="F8" s="4">
        <v>16014167</v>
      </c>
      <c r="G8" s="4" t="s">
        <v>15</v>
      </c>
      <c r="H8" s="2">
        <v>12</v>
      </c>
      <c r="I8" s="2">
        <v>5</v>
      </c>
      <c r="J8" s="2"/>
      <c r="K8" s="2"/>
      <c r="L8" s="2"/>
      <c r="M8" s="2">
        <v>17.399999999999999</v>
      </c>
      <c r="N8" s="2">
        <v>15</v>
      </c>
      <c r="O8" s="2"/>
      <c r="P8" s="2"/>
      <c r="Q8" s="2"/>
      <c r="R8" s="2"/>
      <c r="S8" s="13">
        <f t="shared" si="0"/>
        <v>49.4</v>
      </c>
      <c r="U8" s="9"/>
      <c r="V8" s="9"/>
      <c r="W8" s="9"/>
      <c r="X8" s="9"/>
    </row>
    <row r="9" spans="1:24" x14ac:dyDescent="0.25">
      <c r="A9" s="7">
        <v>6</v>
      </c>
      <c r="B9" s="1" t="s">
        <v>90</v>
      </c>
      <c r="C9" s="2" t="s">
        <v>91</v>
      </c>
      <c r="D9" s="2" t="s">
        <v>92</v>
      </c>
      <c r="E9" s="2" t="s">
        <v>93</v>
      </c>
      <c r="F9" s="2">
        <v>43228465</v>
      </c>
      <c r="G9" s="2" t="s">
        <v>10</v>
      </c>
      <c r="H9" s="2">
        <v>12</v>
      </c>
      <c r="I9" s="2">
        <v>5</v>
      </c>
      <c r="J9" s="2"/>
      <c r="K9" s="2"/>
      <c r="L9" s="2">
        <v>4</v>
      </c>
      <c r="M9" s="2">
        <v>14.4</v>
      </c>
      <c r="N9" s="2">
        <v>12</v>
      </c>
      <c r="O9" s="2"/>
      <c r="P9" s="2"/>
      <c r="Q9" s="2"/>
      <c r="R9" s="2"/>
      <c r="S9" s="13">
        <f t="shared" si="0"/>
        <v>47.4</v>
      </c>
      <c r="U9" s="9"/>
      <c r="V9" s="9"/>
      <c r="W9" s="9"/>
      <c r="X9" s="9"/>
    </row>
    <row r="10" spans="1:24" x14ac:dyDescent="0.25">
      <c r="A10" s="7">
        <v>7</v>
      </c>
      <c r="B10" s="3" t="s">
        <v>129</v>
      </c>
      <c r="C10" s="4" t="s">
        <v>130</v>
      </c>
      <c r="D10" s="4" t="s">
        <v>131</v>
      </c>
      <c r="E10" s="4" t="s">
        <v>132</v>
      </c>
      <c r="F10" s="4">
        <v>32300588</v>
      </c>
      <c r="G10" s="4" t="s">
        <v>10</v>
      </c>
      <c r="H10" s="2">
        <v>12</v>
      </c>
      <c r="I10" s="2">
        <v>5</v>
      </c>
      <c r="J10" s="2"/>
      <c r="K10" s="2"/>
      <c r="L10" s="2"/>
      <c r="M10" s="2">
        <v>13.2</v>
      </c>
      <c r="N10" s="2">
        <v>15</v>
      </c>
      <c r="O10" s="2"/>
      <c r="P10" s="2"/>
      <c r="Q10" s="2"/>
      <c r="R10" s="2"/>
      <c r="S10" s="13">
        <f t="shared" si="0"/>
        <v>45.2</v>
      </c>
      <c r="U10" s="9"/>
      <c r="V10" s="9"/>
      <c r="W10" s="9"/>
      <c r="X10" s="9"/>
    </row>
    <row r="11" spans="1:24" x14ac:dyDescent="0.25">
      <c r="A11" s="7">
        <v>8</v>
      </c>
      <c r="B11" s="3" t="s">
        <v>125</v>
      </c>
      <c r="C11" s="4" t="s">
        <v>126</v>
      </c>
      <c r="D11" s="4" t="s">
        <v>127</v>
      </c>
      <c r="E11" s="4" t="s">
        <v>128</v>
      </c>
      <c r="F11" s="4">
        <v>41496506</v>
      </c>
      <c r="G11" s="4" t="s">
        <v>15</v>
      </c>
      <c r="H11" s="2">
        <v>12</v>
      </c>
      <c r="I11" s="2">
        <v>5</v>
      </c>
      <c r="J11" s="2"/>
      <c r="K11" s="2"/>
      <c r="L11" s="2">
        <v>4</v>
      </c>
      <c r="M11" s="2">
        <v>8.4</v>
      </c>
      <c r="N11" s="2">
        <v>15</v>
      </c>
      <c r="O11" s="2"/>
      <c r="P11" s="2"/>
      <c r="Q11" s="2"/>
      <c r="R11" s="2"/>
      <c r="S11" s="13">
        <f t="shared" si="0"/>
        <v>44.4</v>
      </c>
      <c r="U11" s="9"/>
      <c r="V11" s="9"/>
      <c r="W11" s="9"/>
      <c r="X11" s="9"/>
    </row>
    <row r="12" spans="1:24" x14ac:dyDescent="0.25">
      <c r="A12" s="7">
        <v>9</v>
      </c>
      <c r="B12" s="1" t="s">
        <v>240</v>
      </c>
      <c r="C12" s="2" t="s">
        <v>241</v>
      </c>
      <c r="D12" s="2" t="s">
        <v>41</v>
      </c>
      <c r="E12" s="2" t="s">
        <v>97</v>
      </c>
      <c r="F12" s="2">
        <v>32300306</v>
      </c>
      <c r="G12" s="2" t="s">
        <v>15</v>
      </c>
      <c r="H12" s="2">
        <v>12</v>
      </c>
      <c r="I12" s="2">
        <v>5</v>
      </c>
      <c r="J12" s="2"/>
      <c r="K12" s="2"/>
      <c r="L12" s="2"/>
      <c r="M12" s="2">
        <v>15</v>
      </c>
      <c r="N12" s="2">
        <v>12</v>
      </c>
      <c r="O12" s="2"/>
      <c r="P12" s="2"/>
      <c r="Q12" s="2"/>
      <c r="R12" s="2"/>
      <c r="S12" s="13">
        <f t="shared" si="0"/>
        <v>44</v>
      </c>
      <c r="U12" s="9"/>
      <c r="V12" s="9"/>
      <c r="W12" s="9"/>
      <c r="X12" s="9"/>
    </row>
    <row r="13" spans="1:24" x14ac:dyDescent="0.25">
      <c r="A13" s="7">
        <v>10</v>
      </c>
      <c r="B13" s="8" t="s">
        <v>51</v>
      </c>
      <c r="C13" s="7" t="s">
        <v>52</v>
      </c>
      <c r="D13" s="7" t="s">
        <v>53</v>
      </c>
      <c r="E13" s="7" t="s">
        <v>54</v>
      </c>
      <c r="F13" s="7">
        <v>32278687</v>
      </c>
      <c r="G13" s="7" t="s">
        <v>15</v>
      </c>
      <c r="H13" s="7">
        <v>12</v>
      </c>
      <c r="I13" s="7">
        <v>5</v>
      </c>
      <c r="J13" s="7"/>
      <c r="K13" s="7"/>
      <c r="L13" s="7"/>
      <c r="M13" s="7">
        <v>11</v>
      </c>
      <c r="N13" s="7">
        <v>15</v>
      </c>
      <c r="O13" s="2"/>
      <c r="P13" s="7"/>
      <c r="Q13" s="7"/>
      <c r="R13" s="7"/>
      <c r="S13" s="14">
        <f t="shared" si="0"/>
        <v>43</v>
      </c>
      <c r="T13" s="9"/>
      <c r="V13" s="9"/>
      <c r="W13" s="9"/>
      <c r="X13" s="9"/>
    </row>
    <row r="14" spans="1:24" x14ac:dyDescent="0.25">
      <c r="A14" s="7">
        <v>11</v>
      </c>
      <c r="B14" s="1" t="s">
        <v>189</v>
      </c>
      <c r="C14" s="2" t="s">
        <v>53</v>
      </c>
      <c r="D14" s="2" t="s">
        <v>53</v>
      </c>
      <c r="E14" s="2" t="s">
        <v>190</v>
      </c>
      <c r="F14" s="2">
        <v>42257145</v>
      </c>
      <c r="G14" s="4" t="s">
        <v>10</v>
      </c>
      <c r="H14" s="2">
        <v>12</v>
      </c>
      <c r="I14" s="2">
        <v>5</v>
      </c>
      <c r="J14" s="2"/>
      <c r="K14" s="2"/>
      <c r="L14" s="2"/>
      <c r="M14" s="2">
        <v>10.8</v>
      </c>
      <c r="N14" s="2">
        <v>15</v>
      </c>
      <c r="O14" s="2"/>
      <c r="P14" s="2"/>
      <c r="Q14" s="2"/>
      <c r="R14" s="2"/>
      <c r="S14" s="13">
        <f t="shared" si="0"/>
        <v>42.8</v>
      </c>
      <c r="U14" s="9"/>
      <c r="V14" s="9"/>
      <c r="W14" s="9"/>
      <c r="X14" s="9"/>
    </row>
    <row r="15" spans="1:24" x14ac:dyDescent="0.25">
      <c r="A15" s="7">
        <v>12</v>
      </c>
      <c r="B15" s="1" t="s">
        <v>143</v>
      </c>
      <c r="C15" s="2" t="s">
        <v>144</v>
      </c>
      <c r="D15" s="2" t="s">
        <v>145</v>
      </c>
      <c r="E15" s="2" t="s">
        <v>146</v>
      </c>
      <c r="F15" s="2">
        <v>31771701</v>
      </c>
      <c r="G15" s="2" t="s">
        <v>10</v>
      </c>
      <c r="H15" s="2">
        <v>12</v>
      </c>
      <c r="I15" s="2">
        <v>5</v>
      </c>
      <c r="J15" s="2"/>
      <c r="K15" s="2"/>
      <c r="L15" s="2"/>
      <c r="M15" s="2">
        <v>10.5</v>
      </c>
      <c r="N15" s="2">
        <v>15</v>
      </c>
      <c r="O15" s="2"/>
      <c r="P15" s="2"/>
      <c r="Q15" s="2"/>
      <c r="R15" s="2"/>
      <c r="S15" s="13">
        <f t="shared" si="0"/>
        <v>42.5</v>
      </c>
      <c r="U15" s="9"/>
      <c r="V15" s="9"/>
      <c r="W15" s="9"/>
      <c r="X15" s="9"/>
    </row>
    <row r="16" spans="1:24" x14ac:dyDescent="0.25">
      <c r="A16" s="2">
        <v>13</v>
      </c>
      <c r="B16" s="1" t="s">
        <v>94</v>
      </c>
      <c r="C16" s="2" t="s">
        <v>18</v>
      </c>
      <c r="D16" s="2" t="s">
        <v>95</v>
      </c>
      <c r="E16" s="2" t="s">
        <v>96</v>
      </c>
      <c r="F16" s="2">
        <v>32296650</v>
      </c>
      <c r="G16" s="2" t="s">
        <v>15</v>
      </c>
      <c r="H16" s="2">
        <v>12</v>
      </c>
      <c r="I16" s="2">
        <v>5</v>
      </c>
      <c r="J16" s="2"/>
      <c r="K16" s="2"/>
      <c r="L16" s="2"/>
      <c r="M16" s="2">
        <v>10.199999999999999</v>
      </c>
      <c r="N16" s="2">
        <v>15</v>
      </c>
      <c r="O16" s="12"/>
      <c r="P16" s="2"/>
      <c r="Q16" s="2"/>
      <c r="R16" s="2"/>
      <c r="S16" s="13">
        <f t="shared" si="0"/>
        <v>42.2</v>
      </c>
    </row>
    <row r="17" spans="1:21" x14ac:dyDescent="0.25">
      <c r="A17" s="2">
        <v>14</v>
      </c>
      <c r="B17" s="10" t="s">
        <v>110</v>
      </c>
      <c r="C17" s="11" t="s">
        <v>18</v>
      </c>
      <c r="D17" s="11" t="s">
        <v>111</v>
      </c>
      <c r="E17" s="11" t="s">
        <v>112</v>
      </c>
      <c r="F17" s="11">
        <v>32305229</v>
      </c>
      <c r="G17" s="4" t="s">
        <v>15</v>
      </c>
      <c r="H17" s="7">
        <v>12</v>
      </c>
      <c r="I17" s="7">
        <v>5</v>
      </c>
      <c r="J17" s="7"/>
      <c r="K17" s="7"/>
      <c r="L17" s="7"/>
      <c r="M17" s="7">
        <v>10</v>
      </c>
      <c r="N17" s="7">
        <v>15</v>
      </c>
      <c r="O17" s="7"/>
      <c r="P17" s="7"/>
      <c r="Q17" s="7"/>
      <c r="R17" s="7"/>
      <c r="S17" s="14">
        <f t="shared" si="0"/>
        <v>42</v>
      </c>
      <c r="T17" s="9"/>
    </row>
    <row r="18" spans="1:21" x14ac:dyDescent="0.25">
      <c r="A18" s="2">
        <v>15</v>
      </c>
      <c r="B18" s="8" t="s">
        <v>11</v>
      </c>
      <c r="C18" s="7" t="s">
        <v>12</v>
      </c>
      <c r="D18" s="7" t="s">
        <v>13</v>
      </c>
      <c r="E18" s="7" t="s">
        <v>14</v>
      </c>
      <c r="F18" s="7">
        <v>40794173</v>
      </c>
      <c r="G18" s="7" t="s">
        <v>15</v>
      </c>
      <c r="H18" s="7">
        <v>12</v>
      </c>
      <c r="I18" s="7">
        <v>5</v>
      </c>
      <c r="J18" s="7">
        <v>0</v>
      </c>
      <c r="K18" s="7">
        <v>0</v>
      </c>
      <c r="L18" s="7">
        <v>0</v>
      </c>
      <c r="M18" s="7">
        <v>5.4</v>
      </c>
      <c r="N18" s="7">
        <v>15</v>
      </c>
      <c r="O18" s="7">
        <v>0</v>
      </c>
      <c r="P18" s="7">
        <v>0</v>
      </c>
      <c r="Q18" s="7">
        <v>0</v>
      </c>
      <c r="R18" s="7">
        <f>SUM(H18:Q18)/100*10</f>
        <v>3.74</v>
      </c>
      <c r="S18" s="14">
        <f t="shared" si="0"/>
        <v>41.14</v>
      </c>
      <c r="T18" s="9"/>
      <c r="U18" s="9"/>
    </row>
    <row r="19" spans="1:21" x14ac:dyDescent="0.25">
      <c r="A19" s="2">
        <v>16</v>
      </c>
      <c r="B19" s="8" t="s">
        <v>16</v>
      </c>
      <c r="C19" s="7" t="s">
        <v>17</v>
      </c>
      <c r="D19" s="7" t="s">
        <v>18</v>
      </c>
      <c r="E19" s="7" t="s">
        <v>19</v>
      </c>
      <c r="F19" s="7">
        <v>42975850</v>
      </c>
      <c r="G19" s="7" t="s">
        <v>10</v>
      </c>
      <c r="H19" s="7">
        <v>12</v>
      </c>
      <c r="I19" s="7">
        <v>5</v>
      </c>
      <c r="J19" s="7"/>
      <c r="K19" s="7"/>
      <c r="L19" s="7"/>
      <c r="M19" s="7">
        <v>7.8</v>
      </c>
      <c r="N19" s="7">
        <v>15</v>
      </c>
      <c r="O19" s="7"/>
      <c r="P19" s="7"/>
      <c r="Q19" s="7"/>
      <c r="R19" s="7"/>
      <c r="S19" s="14">
        <f t="shared" si="0"/>
        <v>39.799999999999997</v>
      </c>
      <c r="T19" s="9"/>
    </row>
    <row r="20" spans="1:21" x14ac:dyDescent="0.25">
      <c r="A20" s="2">
        <v>17</v>
      </c>
      <c r="B20" s="1" t="s">
        <v>139</v>
      </c>
      <c r="C20" s="2" t="s">
        <v>140</v>
      </c>
      <c r="D20" s="2" t="s">
        <v>141</v>
      </c>
      <c r="E20" s="2" t="s">
        <v>142</v>
      </c>
      <c r="F20" s="2">
        <v>31661806</v>
      </c>
      <c r="G20" s="2" t="s">
        <v>10</v>
      </c>
      <c r="H20" s="2">
        <v>12</v>
      </c>
      <c r="I20" s="2">
        <v>5</v>
      </c>
      <c r="J20" s="2"/>
      <c r="K20" s="2"/>
      <c r="L20" s="2">
        <v>4</v>
      </c>
      <c r="M20" s="2"/>
      <c r="N20" s="2">
        <v>15</v>
      </c>
      <c r="O20" s="12"/>
      <c r="P20" s="2"/>
      <c r="Q20" s="2"/>
      <c r="R20" s="7">
        <f>SUM(H20:Q20)/100*10</f>
        <v>3.5999999999999996</v>
      </c>
      <c r="S20" s="13">
        <f t="shared" si="0"/>
        <v>39.6</v>
      </c>
    </row>
    <row r="21" spans="1:21" x14ac:dyDescent="0.25">
      <c r="A21" s="2">
        <v>18</v>
      </c>
      <c r="B21" s="1" t="s">
        <v>159</v>
      </c>
      <c r="C21" s="2" t="s">
        <v>160</v>
      </c>
      <c r="D21" s="2" t="s">
        <v>161</v>
      </c>
      <c r="E21" s="2" t="s">
        <v>162</v>
      </c>
      <c r="F21" s="2">
        <v>32729252</v>
      </c>
      <c r="G21" s="2" t="s">
        <v>15</v>
      </c>
      <c r="H21" s="2">
        <v>12</v>
      </c>
      <c r="I21" s="2">
        <v>5</v>
      </c>
      <c r="J21" s="2"/>
      <c r="K21" s="2"/>
      <c r="L21" s="2"/>
      <c r="M21" s="2">
        <v>7.5</v>
      </c>
      <c r="N21" s="2">
        <v>15</v>
      </c>
      <c r="O21" s="2"/>
      <c r="P21" s="2"/>
      <c r="Q21" s="2"/>
      <c r="R21" s="2"/>
      <c r="S21" s="13">
        <f t="shared" si="0"/>
        <v>39.5</v>
      </c>
    </row>
    <row r="22" spans="1:21" x14ac:dyDescent="0.25">
      <c r="A22" s="2">
        <v>19</v>
      </c>
      <c r="B22" s="1" t="s">
        <v>191</v>
      </c>
      <c r="C22" s="2" t="s">
        <v>192</v>
      </c>
      <c r="D22" s="2" t="s">
        <v>91</v>
      </c>
      <c r="E22" s="2" t="s">
        <v>193</v>
      </c>
      <c r="F22" s="2">
        <v>32265292</v>
      </c>
      <c r="G22" s="4" t="s">
        <v>10</v>
      </c>
      <c r="H22" s="2">
        <v>12</v>
      </c>
      <c r="I22" s="2">
        <v>5</v>
      </c>
      <c r="J22" s="2"/>
      <c r="K22" s="2"/>
      <c r="L22" s="2"/>
      <c r="M22" s="2">
        <v>4.8</v>
      </c>
      <c r="N22" s="2">
        <v>15</v>
      </c>
      <c r="O22" s="2"/>
      <c r="P22" s="2"/>
      <c r="Q22" s="2"/>
      <c r="R22" s="2"/>
      <c r="S22" s="13">
        <f t="shared" si="0"/>
        <v>36.799999999999997</v>
      </c>
    </row>
    <row r="23" spans="1:21" x14ac:dyDescent="0.25">
      <c r="A23" s="2">
        <v>20</v>
      </c>
      <c r="B23" s="1" t="s">
        <v>174</v>
      </c>
      <c r="C23" s="2" t="s">
        <v>175</v>
      </c>
      <c r="D23" s="2" t="s">
        <v>176</v>
      </c>
      <c r="E23" s="2" t="s">
        <v>177</v>
      </c>
      <c r="F23" s="2">
        <v>32642617</v>
      </c>
      <c r="G23" s="4" t="s">
        <v>10</v>
      </c>
      <c r="H23" s="2">
        <v>10</v>
      </c>
      <c r="I23" s="2"/>
      <c r="J23" s="2"/>
      <c r="K23" s="2"/>
      <c r="L23" s="2">
        <v>4</v>
      </c>
      <c r="M23" s="2">
        <v>6.9</v>
      </c>
      <c r="N23" s="2">
        <v>15</v>
      </c>
      <c r="O23" s="2"/>
      <c r="P23" s="2"/>
      <c r="Q23" s="2"/>
      <c r="R23" s="2"/>
      <c r="S23" s="13">
        <f t="shared" si="0"/>
        <v>35.9</v>
      </c>
    </row>
    <row r="24" spans="1:21" x14ac:dyDescent="0.25">
      <c r="A24" s="2">
        <v>21</v>
      </c>
      <c r="B24" s="3" t="s">
        <v>121</v>
      </c>
      <c r="C24" s="4" t="s">
        <v>122</v>
      </c>
      <c r="D24" s="4" t="s">
        <v>123</v>
      </c>
      <c r="E24" s="4" t="s">
        <v>124</v>
      </c>
      <c r="F24" s="4">
        <v>42711403</v>
      </c>
      <c r="G24" s="4" t="s">
        <v>15</v>
      </c>
      <c r="H24" s="2">
        <v>12</v>
      </c>
      <c r="I24" s="2">
        <v>5</v>
      </c>
      <c r="J24" s="2"/>
      <c r="K24" s="2"/>
      <c r="L24" s="2"/>
      <c r="M24" s="2">
        <v>2.4</v>
      </c>
      <c r="N24" s="2">
        <v>15</v>
      </c>
      <c r="O24" s="2"/>
      <c r="P24" s="2"/>
      <c r="Q24" s="2"/>
      <c r="R24" s="2"/>
      <c r="S24" s="13">
        <f t="shared" si="0"/>
        <v>34.4</v>
      </c>
    </row>
    <row r="25" spans="1:21" x14ac:dyDescent="0.25">
      <c r="A25" s="2">
        <v>22</v>
      </c>
      <c r="B25" s="1" t="s">
        <v>98</v>
      </c>
      <c r="C25" s="2" t="s">
        <v>99</v>
      </c>
      <c r="D25" s="2" t="s">
        <v>100</v>
      </c>
      <c r="E25" s="2" t="s">
        <v>101</v>
      </c>
      <c r="F25" s="2">
        <v>31827073</v>
      </c>
      <c r="G25" s="2" t="s">
        <v>15</v>
      </c>
      <c r="H25" s="2">
        <v>12</v>
      </c>
      <c r="I25" s="2">
        <v>5</v>
      </c>
      <c r="J25" s="2"/>
      <c r="K25" s="12"/>
      <c r="L25" s="2"/>
      <c r="M25" s="2">
        <v>4.8</v>
      </c>
      <c r="N25" s="2">
        <v>12</v>
      </c>
      <c r="O25" s="2"/>
      <c r="P25" s="2"/>
      <c r="Q25" s="2"/>
      <c r="R25" s="2"/>
      <c r="S25" s="13">
        <f t="shared" si="0"/>
        <v>33.799999999999997</v>
      </c>
    </row>
    <row r="26" spans="1:21" x14ac:dyDescent="0.25">
      <c r="A26" s="2">
        <v>23</v>
      </c>
      <c r="B26" s="8" t="s">
        <v>6</v>
      </c>
      <c r="C26" s="7" t="s">
        <v>7</v>
      </c>
      <c r="D26" s="7" t="s">
        <v>8</v>
      </c>
      <c r="E26" s="7" t="s">
        <v>9</v>
      </c>
      <c r="F26" s="7">
        <v>80209084</v>
      </c>
      <c r="G26" s="7" t="s">
        <v>10</v>
      </c>
      <c r="H26" s="7">
        <v>12</v>
      </c>
      <c r="I26" s="7">
        <v>5</v>
      </c>
      <c r="J26" s="7"/>
      <c r="K26" s="7"/>
      <c r="L26" s="7"/>
      <c r="M26" s="7"/>
      <c r="N26" s="7">
        <v>15</v>
      </c>
      <c r="O26" s="7"/>
      <c r="P26" s="7"/>
      <c r="Q26" s="7"/>
      <c r="R26" s="7"/>
      <c r="S26" s="14">
        <f t="shared" si="0"/>
        <v>32</v>
      </c>
      <c r="T26" s="9"/>
    </row>
    <row r="27" spans="1:21" x14ac:dyDescent="0.25">
      <c r="A27" s="2">
        <v>24</v>
      </c>
      <c r="B27" s="1" t="s">
        <v>74</v>
      </c>
      <c r="C27" s="2" t="s">
        <v>75</v>
      </c>
      <c r="D27" s="2" t="s">
        <v>76</v>
      </c>
      <c r="E27" s="2" t="s">
        <v>77</v>
      </c>
      <c r="F27" s="2">
        <v>41420456</v>
      </c>
      <c r="G27" s="2" t="s">
        <v>10</v>
      </c>
      <c r="H27" s="2">
        <v>12</v>
      </c>
      <c r="I27" s="2">
        <v>5</v>
      </c>
      <c r="J27" s="2"/>
      <c r="K27" s="2"/>
      <c r="L27" s="2"/>
      <c r="M27" s="2">
        <v>0</v>
      </c>
      <c r="N27" s="2">
        <v>15</v>
      </c>
      <c r="O27" s="2"/>
      <c r="P27" s="2"/>
      <c r="Q27" s="2"/>
      <c r="R27" s="2"/>
      <c r="S27" s="13">
        <f t="shared" si="0"/>
        <v>32</v>
      </c>
      <c r="T27" t="s">
        <v>237</v>
      </c>
    </row>
    <row r="28" spans="1:21" x14ac:dyDescent="0.25">
      <c r="A28" s="2">
        <v>25</v>
      </c>
      <c r="B28" s="1" t="s">
        <v>82</v>
      </c>
      <c r="C28" s="2" t="s">
        <v>83</v>
      </c>
      <c r="D28" s="2" t="s">
        <v>84</v>
      </c>
      <c r="E28" s="2" t="s">
        <v>85</v>
      </c>
      <c r="F28" s="2">
        <v>44175760</v>
      </c>
      <c r="G28" s="2" t="s">
        <v>15</v>
      </c>
      <c r="H28" s="2">
        <v>12</v>
      </c>
      <c r="I28" s="2">
        <v>5</v>
      </c>
      <c r="J28" s="2"/>
      <c r="K28" s="2"/>
      <c r="L28" s="2"/>
      <c r="M28" s="2"/>
      <c r="N28" s="2">
        <v>15</v>
      </c>
      <c r="O28" s="2"/>
      <c r="P28" s="2"/>
      <c r="Q28" s="2"/>
      <c r="R28" s="2"/>
      <c r="S28" s="13">
        <f t="shared" si="0"/>
        <v>32</v>
      </c>
    </row>
    <row r="29" spans="1:21" x14ac:dyDescent="0.25">
      <c r="A29" s="2">
        <v>26</v>
      </c>
      <c r="B29" s="1" t="s">
        <v>151</v>
      </c>
      <c r="C29" s="2" t="s">
        <v>152</v>
      </c>
      <c r="D29" s="2" t="s">
        <v>153</v>
      </c>
      <c r="E29" s="2" t="s">
        <v>154</v>
      </c>
      <c r="F29" s="2">
        <v>40330357</v>
      </c>
      <c r="G29" s="2" t="s">
        <v>10</v>
      </c>
      <c r="H29" s="2">
        <v>12</v>
      </c>
      <c r="I29" s="2">
        <v>5</v>
      </c>
      <c r="J29" s="2"/>
      <c r="K29" s="2"/>
      <c r="L29" s="2"/>
      <c r="M29" s="2"/>
      <c r="N29" s="2">
        <v>15</v>
      </c>
      <c r="O29" s="2"/>
      <c r="P29" s="2"/>
      <c r="Q29" s="2"/>
      <c r="R29" s="2"/>
      <c r="S29" s="13">
        <f t="shared" si="0"/>
        <v>32</v>
      </c>
    </row>
    <row r="30" spans="1:21" x14ac:dyDescent="0.25">
      <c r="A30" s="2">
        <v>27</v>
      </c>
      <c r="B30" s="1" t="s">
        <v>207</v>
      </c>
      <c r="C30" s="2" t="s">
        <v>208</v>
      </c>
      <c r="D30" s="2" t="s">
        <v>209</v>
      </c>
      <c r="E30" s="2" t="s">
        <v>210</v>
      </c>
      <c r="F30" s="2">
        <v>32644440</v>
      </c>
      <c r="G30" s="4" t="s">
        <v>10</v>
      </c>
      <c r="H30" s="2">
        <v>12</v>
      </c>
      <c r="I30" s="2">
        <v>5</v>
      </c>
      <c r="J30" s="2"/>
      <c r="K30" s="2"/>
      <c r="L30" s="2"/>
      <c r="M30" s="2">
        <v>3</v>
      </c>
      <c r="N30" s="2">
        <v>9</v>
      </c>
      <c r="O30" s="2"/>
      <c r="P30" s="2"/>
      <c r="Q30" s="2"/>
      <c r="R30" s="2"/>
      <c r="S30" s="13">
        <f t="shared" si="0"/>
        <v>29</v>
      </c>
    </row>
    <row r="31" spans="1:21" x14ac:dyDescent="0.25">
      <c r="A31" s="7">
        <v>28</v>
      </c>
      <c r="B31" s="1" t="s">
        <v>55</v>
      </c>
      <c r="C31" s="2" t="s">
        <v>24</v>
      </c>
      <c r="D31" s="2" t="s">
        <v>25</v>
      </c>
      <c r="E31" s="2" t="s">
        <v>56</v>
      </c>
      <c r="F31" s="2">
        <v>71946377</v>
      </c>
      <c r="G31" s="2" t="s">
        <v>15</v>
      </c>
      <c r="H31" s="2">
        <v>12</v>
      </c>
      <c r="I31" s="2">
        <v>5</v>
      </c>
      <c r="J31" s="2"/>
      <c r="K31" s="2"/>
      <c r="L31" s="2"/>
      <c r="M31" s="2"/>
      <c r="N31" s="2">
        <v>10</v>
      </c>
      <c r="O31" s="2"/>
      <c r="P31" s="2"/>
      <c r="Q31" s="2"/>
      <c r="R31" s="2"/>
      <c r="S31" s="13">
        <f t="shared" si="0"/>
        <v>27</v>
      </c>
    </row>
    <row r="32" spans="1:21" x14ac:dyDescent="0.25">
      <c r="A32" s="2">
        <v>29</v>
      </c>
      <c r="B32" s="3" t="s">
        <v>113</v>
      </c>
      <c r="C32" s="4" t="s">
        <v>238</v>
      </c>
      <c r="D32" s="4" t="s">
        <v>42</v>
      </c>
      <c r="E32" s="4" t="s">
        <v>114</v>
      </c>
      <c r="F32" s="4">
        <v>32303215</v>
      </c>
      <c r="G32" s="4" t="s">
        <v>15</v>
      </c>
      <c r="H32" s="2">
        <v>12</v>
      </c>
      <c r="I32" s="2">
        <v>5</v>
      </c>
      <c r="J32" s="2"/>
      <c r="K32" s="2"/>
      <c r="L32" s="2"/>
      <c r="M32" s="2">
        <v>3.9</v>
      </c>
      <c r="N32" s="2">
        <v>6</v>
      </c>
      <c r="O32" s="2"/>
      <c r="P32" s="2"/>
      <c r="Q32" s="2"/>
      <c r="R32" s="2"/>
      <c r="S32" s="13">
        <f t="shared" si="0"/>
        <v>26.9</v>
      </c>
    </row>
    <row r="33" spans="1:20" x14ac:dyDescent="0.25">
      <c r="A33" s="2">
        <v>31</v>
      </c>
      <c r="B33" s="1" t="s">
        <v>69</v>
      </c>
      <c r="C33" s="2" t="s">
        <v>70</v>
      </c>
      <c r="D33" s="2" t="s">
        <v>71</v>
      </c>
      <c r="E33" s="2" t="s">
        <v>72</v>
      </c>
      <c r="F33" s="6" t="s">
        <v>73</v>
      </c>
      <c r="G33" s="2" t="s">
        <v>10</v>
      </c>
      <c r="H33" s="2">
        <v>10</v>
      </c>
      <c r="I33" s="2"/>
      <c r="J33" s="2"/>
      <c r="K33" s="2"/>
      <c r="L33" s="2">
        <v>4</v>
      </c>
      <c r="M33" s="2"/>
      <c r="N33" s="2">
        <v>9</v>
      </c>
      <c r="O33" s="2"/>
      <c r="P33" s="2"/>
      <c r="Q33" s="2"/>
      <c r="R33" s="2"/>
      <c r="S33" s="13">
        <f t="shared" si="0"/>
        <v>23</v>
      </c>
    </row>
    <row r="34" spans="1:20" x14ac:dyDescent="0.25">
      <c r="A34" s="2">
        <v>32</v>
      </c>
      <c r="B34" s="1" t="s">
        <v>183</v>
      </c>
      <c r="C34" s="2" t="s">
        <v>184</v>
      </c>
      <c r="D34" s="2" t="s">
        <v>185</v>
      </c>
      <c r="E34" s="2" t="s">
        <v>186</v>
      </c>
      <c r="F34" s="2">
        <v>44245847</v>
      </c>
      <c r="G34" s="4" t="s">
        <v>35</v>
      </c>
      <c r="H34" s="2">
        <v>10</v>
      </c>
      <c r="I34" s="2"/>
      <c r="J34" s="2"/>
      <c r="K34" s="2"/>
      <c r="L34" s="2">
        <v>4</v>
      </c>
      <c r="M34" s="2"/>
      <c r="N34" s="2">
        <v>9</v>
      </c>
      <c r="O34" s="2"/>
      <c r="P34" s="2"/>
      <c r="Q34" s="2"/>
      <c r="R34" s="2"/>
      <c r="S34" s="13">
        <f t="shared" si="0"/>
        <v>23</v>
      </c>
    </row>
    <row r="35" spans="1:20" x14ac:dyDescent="0.25">
      <c r="A35" s="2">
        <v>33</v>
      </c>
      <c r="B35" s="3" t="s">
        <v>106</v>
      </c>
      <c r="C35" s="4" t="s">
        <v>107</v>
      </c>
      <c r="D35" s="4" t="s">
        <v>108</v>
      </c>
      <c r="E35" s="4" t="s">
        <v>109</v>
      </c>
      <c r="F35" s="4">
        <v>43893197</v>
      </c>
      <c r="G35" s="4" t="s">
        <v>15</v>
      </c>
      <c r="H35" s="2">
        <v>6</v>
      </c>
      <c r="I35" s="2"/>
      <c r="J35" s="2"/>
      <c r="K35" s="2"/>
      <c r="L35" s="2"/>
      <c r="M35" s="2">
        <v>3.6</v>
      </c>
      <c r="N35" s="2">
        <v>12</v>
      </c>
      <c r="O35" s="2"/>
      <c r="P35" s="2"/>
      <c r="Q35" s="2"/>
      <c r="R35" s="2"/>
      <c r="S35" s="13">
        <f t="shared" si="0"/>
        <v>21.6</v>
      </c>
    </row>
    <row r="36" spans="1:20" x14ac:dyDescent="0.25">
      <c r="A36" s="2">
        <v>34</v>
      </c>
      <c r="B36" s="1" t="s">
        <v>170</v>
      </c>
      <c r="C36" s="2" t="s">
        <v>171</v>
      </c>
      <c r="D36" s="2" t="s">
        <v>172</v>
      </c>
      <c r="E36" s="2" t="s">
        <v>173</v>
      </c>
      <c r="F36" s="2">
        <v>43645040</v>
      </c>
      <c r="G36" s="2" t="s">
        <v>10</v>
      </c>
      <c r="H36" s="2">
        <v>12</v>
      </c>
      <c r="I36" s="2">
        <v>5</v>
      </c>
      <c r="J36" s="2"/>
      <c r="K36" s="2"/>
      <c r="L36" s="2"/>
      <c r="M36" s="2">
        <v>4.2</v>
      </c>
      <c r="N36" s="2"/>
      <c r="O36" s="2"/>
      <c r="P36" s="2"/>
      <c r="Q36" s="2"/>
      <c r="R36" s="2"/>
      <c r="S36" s="13">
        <f t="shared" ref="S36:S67" si="1">SUM(H36:R36)</f>
        <v>21.2</v>
      </c>
    </row>
    <row r="37" spans="1:20" x14ac:dyDescent="0.25">
      <c r="A37" s="2">
        <v>35</v>
      </c>
      <c r="B37" s="8" t="s">
        <v>47</v>
      </c>
      <c r="C37" s="7" t="s">
        <v>48</v>
      </c>
      <c r="D37" s="7" t="s">
        <v>49</v>
      </c>
      <c r="E37" s="7" t="s">
        <v>50</v>
      </c>
      <c r="F37" s="7">
        <v>46042409</v>
      </c>
      <c r="G37" s="7" t="s">
        <v>15</v>
      </c>
      <c r="H37" s="7">
        <v>12</v>
      </c>
      <c r="I37" s="7">
        <v>5</v>
      </c>
      <c r="J37" s="7"/>
      <c r="K37" s="2"/>
      <c r="L37" s="7">
        <v>4</v>
      </c>
      <c r="M37" s="7"/>
      <c r="N37" s="7"/>
      <c r="O37" s="7"/>
      <c r="P37" s="7"/>
      <c r="Q37" s="7"/>
      <c r="R37" s="7"/>
      <c r="S37" s="14">
        <f t="shared" si="1"/>
        <v>21</v>
      </c>
      <c r="T37" s="9"/>
    </row>
    <row r="38" spans="1:20" x14ac:dyDescent="0.25">
      <c r="A38" s="2">
        <v>36</v>
      </c>
      <c r="B38" s="3" t="s">
        <v>102</v>
      </c>
      <c r="C38" s="4" t="s">
        <v>103</v>
      </c>
      <c r="D38" s="4" t="s">
        <v>104</v>
      </c>
      <c r="E38" s="4" t="s">
        <v>105</v>
      </c>
      <c r="F38" s="4">
        <v>42625725</v>
      </c>
      <c r="G38" s="2" t="s">
        <v>15</v>
      </c>
      <c r="H38" s="2">
        <v>12</v>
      </c>
      <c r="I38" s="2">
        <v>5</v>
      </c>
      <c r="J38" s="2"/>
      <c r="K38" s="2"/>
      <c r="L38" s="2"/>
      <c r="M38" s="2"/>
      <c r="N38" s="2">
        <v>3</v>
      </c>
      <c r="O38" s="2"/>
      <c r="P38" s="2"/>
      <c r="Q38" s="2"/>
      <c r="R38" s="2"/>
      <c r="S38" s="13">
        <f t="shared" si="1"/>
        <v>20</v>
      </c>
    </row>
    <row r="39" spans="1:20" x14ac:dyDescent="0.25">
      <c r="A39" s="2">
        <v>37</v>
      </c>
      <c r="B39" s="8" t="s">
        <v>23</v>
      </c>
      <c r="C39" s="7" t="s">
        <v>24</v>
      </c>
      <c r="D39" s="7" t="s">
        <v>25</v>
      </c>
      <c r="E39" s="7" t="s">
        <v>26</v>
      </c>
      <c r="F39" s="7">
        <v>43467448</v>
      </c>
      <c r="G39" s="7" t="s">
        <v>10</v>
      </c>
      <c r="H39" s="7">
        <v>10</v>
      </c>
      <c r="I39" s="7"/>
      <c r="J39" s="7"/>
      <c r="K39" s="7"/>
      <c r="L39" s="7"/>
      <c r="M39" s="7"/>
      <c r="N39" s="7">
        <v>9</v>
      </c>
      <c r="O39" s="7"/>
      <c r="P39" s="7"/>
      <c r="Q39" s="7"/>
      <c r="R39" s="7"/>
      <c r="S39" s="14">
        <f t="shared" si="1"/>
        <v>19</v>
      </c>
      <c r="T39" s="9"/>
    </row>
    <row r="40" spans="1:20" x14ac:dyDescent="0.25">
      <c r="A40" s="2">
        <v>38</v>
      </c>
      <c r="B40" s="1" t="s">
        <v>147</v>
      </c>
      <c r="C40" s="2" t="s">
        <v>148</v>
      </c>
      <c r="D40" s="2" t="s">
        <v>149</v>
      </c>
      <c r="E40" s="2" t="s">
        <v>150</v>
      </c>
      <c r="F40" s="2">
        <v>40792558</v>
      </c>
      <c r="G40" s="2" t="s">
        <v>15</v>
      </c>
      <c r="H40" s="2">
        <v>12</v>
      </c>
      <c r="I40" s="2">
        <v>5</v>
      </c>
      <c r="J40" s="2"/>
      <c r="K40" s="2"/>
      <c r="L40" s="2"/>
      <c r="M40" s="2"/>
      <c r="N40" s="2">
        <v>1</v>
      </c>
      <c r="O40" s="2"/>
      <c r="P40" s="2"/>
      <c r="Q40" s="2"/>
      <c r="R40" s="2"/>
      <c r="S40" s="13">
        <f t="shared" si="1"/>
        <v>18</v>
      </c>
    </row>
    <row r="41" spans="1:20" x14ac:dyDescent="0.25">
      <c r="A41" s="2">
        <v>39</v>
      </c>
      <c r="B41" s="10" t="s">
        <v>31</v>
      </c>
      <c r="C41" s="11" t="s">
        <v>32</v>
      </c>
      <c r="D41" s="11" t="s">
        <v>33</v>
      </c>
      <c r="E41" s="11" t="s">
        <v>34</v>
      </c>
      <c r="F41" s="11">
        <v>72559576</v>
      </c>
      <c r="G41" s="7" t="s">
        <v>10</v>
      </c>
      <c r="H41" s="7">
        <v>12</v>
      </c>
      <c r="I41" s="7">
        <v>5</v>
      </c>
      <c r="J41" s="7"/>
      <c r="K41" s="7"/>
      <c r="L41" s="7"/>
      <c r="M41" s="7"/>
      <c r="N41" s="7"/>
      <c r="O41" s="7"/>
      <c r="P41" s="7"/>
      <c r="Q41" s="7"/>
      <c r="R41" s="7"/>
      <c r="S41" s="14">
        <f t="shared" si="1"/>
        <v>17</v>
      </c>
      <c r="T41" s="9"/>
    </row>
    <row r="42" spans="1:20" x14ac:dyDescent="0.25">
      <c r="A42" s="2">
        <v>40</v>
      </c>
      <c r="B42" s="1" t="s">
        <v>86</v>
      </c>
      <c r="C42" s="2" t="s">
        <v>87</v>
      </c>
      <c r="D42" s="2" t="s">
        <v>88</v>
      </c>
      <c r="E42" s="2" t="s">
        <v>89</v>
      </c>
      <c r="F42" s="2">
        <v>19337458</v>
      </c>
      <c r="G42" s="2" t="s">
        <v>15</v>
      </c>
      <c r="H42" s="2">
        <v>12</v>
      </c>
      <c r="I42" s="2">
        <v>5</v>
      </c>
      <c r="J42" s="2"/>
      <c r="K42" s="2"/>
      <c r="L42" s="2"/>
      <c r="M42" s="2"/>
      <c r="N42" s="2"/>
      <c r="O42" s="2"/>
      <c r="P42" s="2"/>
      <c r="Q42" s="2"/>
      <c r="R42" s="2"/>
      <c r="S42" s="13">
        <f t="shared" si="1"/>
        <v>17</v>
      </c>
    </row>
    <row r="43" spans="1:20" x14ac:dyDescent="0.25">
      <c r="A43" s="2">
        <v>41</v>
      </c>
      <c r="B43" s="1" t="s">
        <v>181</v>
      </c>
      <c r="C43" s="2" t="s">
        <v>179</v>
      </c>
      <c r="D43" s="2" t="s">
        <v>53</v>
      </c>
      <c r="E43" s="2" t="s">
        <v>182</v>
      </c>
      <c r="F43" s="2">
        <v>45001524</v>
      </c>
      <c r="G43" s="4" t="s">
        <v>10</v>
      </c>
      <c r="H43" s="2">
        <v>12</v>
      </c>
      <c r="I43" s="2">
        <v>5</v>
      </c>
      <c r="J43" s="2"/>
      <c r="K43" s="2"/>
      <c r="L43" s="2"/>
      <c r="M43" s="2"/>
      <c r="N43" s="2"/>
      <c r="O43" s="2"/>
      <c r="P43" s="2"/>
      <c r="Q43" s="2"/>
      <c r="R43" s="2"/>
      <c r="S43" s="13">
        <f t="shared" si="1"/>
        <v>17</v>
      </c>
    </row>
    <row r="44" spans="1:20" x14ac:dyDescent="0.25">
      <c r="A44" s="2">
        <v>42</v>
      </c>
      <c r="B44" s="1" t="s">
        <v>203</v>
      </c>
      <c r="C44" s="2" t="s">
        <v>204</v>
      </c>
      <c r="D44" s="2" t="s">
        <v>205</v>
      </c>
      <c r="E44" s="2" t="s">
        <v>206</v>
      </c>
      <c r="F44" s="2">
        <v>72277182</v>
      </c>
      <c r="G44" s="4" t="s">
        <v>10</v>
      </c>
      <c r="H44" s="2">
        <v>12</v>
      </c>
      <c r="I44" s="2">
        <v>5</v>
      </c>
      <c r="J44" s="2"/>
      <c r="K44" s="2"/>
      <c r="L44" s="2"/>
      <c r="M44" s="2"/>
      <c r="N44" s="2"/>
      <c r="O44" s="2"/>
      <c r="P44" s="2"/>
      <c r="Q44" s="2"/>
      <c r="R44" s="2"/>
      <c r="S44" s="13">
        <f t="shared" si="1"/>
        <v>17</v>
      </c>
    </row>
    <row r="45" spans="1:20" x14ac:dyDescent="0.25">
      <c r="A45" s="2">
        <v>43</v>
      </c>
      <c r="B45" s="1" t="s">
        <v>211</v>
      </c>
      <c r="C45" s="2" t="s">
        <v>58</v>
      </c>
      <c r="D45" s="2" t="s">
        <v>212</v>
      </c>
      <c r="E45" s="2" t="s">
        <v>213</v>
      </c>
      <c r="F45" s="2">
        <v>32612175</v>
      </c>
      <c r="G45" s="4" t="s">
        <v>10</v>
      </c>
      <c r="H45" s="2">
        <v>12</v>
      </c>
      <c r="I45" s="2">
        <v>5</v>
      </c>
      <c r="J45" s="2"/>
      <c r="K45" s="2"/>
      <c r="L45" s="2"/>
      <c r="M45" s="2"/>
      <c r="N45" s="2"/>
      <c r="O45" s="2"/>
      <c r="P45" s="2"/>
      <c r="Q45" s="2"/>
      <c r="R45" s="2"/>
      <c r="S45" s="13">
        <f t="shared" si="1"/>
        <v>17</v>
      </c>
    </row>
    <row r="46" spans="1:20" x14ac:dyDescent="0.25">
      <c r="A46" s="2">
        <v>44</v>
      </c>
      <c r="B46" s="1" t="s">
        <v>221</v>
      </c>
      <c r="C46" s="2" t="s">
        <v>222</v>
      </c>
      <c r="D46" s="2" t="s">
        <v>176</v>
      </c>
      <c r="E46" s="2" t="s">
        <v>223</v>
      </c>
      <c r="F46" s="2">
        <v>45089748</v>
      </c>
      <c r="G46" s="4" t="s">
        <v>15</v>
      </c>
      <c r="H46" s="2">
        <v>12</v>
      </c>
      <c r="I46" s="2">
        <v>5</v>
      </c>
      <c r="J46" s="2"/>
      <c r="K46" s="2"/>
      <c r="L46" s="2"/>
      <c r="M46" s="2"/>
      <c r="N46" s="2"/>
      <c r="O46" s="2"/>
      <c r="P46" s="2"/>
      <c r="Q46" s="2"/>
      <c r="R46" s="2"/>
      <c r="S46" s="13">
        <f t="shared" si="1"/>
        <v>17</v>
      </c>
    </row>
    <row r="47" spans="1:20" x14ac:dyDescent="0.25">
      <c r="A47" s="2">
        <v>45</v>
      </c>
      <c r="B47" s="1" t="s">
        <v>61</v>
      </c>
      <c r="C47" s="2" t="s">
        <v>62</v>
      </c>
      <c r="D47" s="2" t="s">
        <v>63</v>
      </c>
      <c r="E47" s="2" t="s">
        <v>64</v>
      </c>
      <c r="F47" s="2">
        <v>47584807</v>
      </c>
      <c r="G47" s="2" t="s">
        <v>15</v>
      </c>
      <c r="H47" s="2">
        <v>10</v>
      </c>
      <c r="I47" s="2"/>
      <c r="J47" s="2"/>
      <c r="K47" s="2"/>
      <c r="L47" s="2"/>
      <c r="M47" s="2"/>
      <c r="N47" s="2">
        <v>6</v>
      </c>
      <c r="O47" s="2"/>
      <c r="P47" s="2"/>
      <c r="Q47" s="2"/>
      <c r="R47" s="2"/>
      <c r="S47" s="13">
        <f t="shared" si="1"/>
        <v>16</v>
      </c>
    </row>
    <row r="48" spans="1:20" x14ac:dyDescent="0.25">
      <c r="A48" s="2">
        <v>46</v>
      </c>
      <c r="B48" s="8" t="s">
        <v>40</v>
      </c>
      <c r="C48" s="7" t="s">
        <v>41</v>
      </c>
      <c r="D48" s="7" t="s">
        <v>42</v>
      </c>
      <c r="E48" s="7" t="s">
        <v>43</v>
      </c>
      <c r="F48" s="7">
        <v>47135332</v>
      </c>
      <c r="G48" s="7" t="s">
        <v>15</v>
      </c>
      <c r="H48" s="7">
        <v>10</v>
      </c>
      <c r="I48" s="7"/>
      <c r="J48" s="7"/>
      <c r="K48" s="7"/>
      <c r="L48" s="7"/>
      <c r="M48" s="7"/>
      <c r="N48" s="7">
        <v>3</v>
      </c>
      <c r="O48" s="7"/>
      <c r="P48" s="7"/>
      <c r="Q48" s="7"/>
      <c r="R48" s="7"/>
      <c r="S48" s="14">
        <f t="shared" si="1"/>
        <v>13</v>
      </c>
      <c r="T48" s="9"/>
    </row>
    <row r="49" spans="1:20" x14ac:dyDescent="0.25">
      <c r="A49" s="2">
        <v>47</v>
      </c>
      <c r="B49" s="8" t="s">
        <v>20</v>
      </c>
      <c r="C49" s="7" t="s">
        <v>13</v>
      </c>
      <c r="D49" s="7" t="s">
        <v>21</v>
      </c>
      <c r="E49" s="7" t="s">
        <v>22</v>
      </c>
      <c r="F49" s="7">
        <v>48451005</v>
      </c>
      <c r="G49" s="7" t="s">
        <v>10</v>
      </c>
      <c r="H49" s="7">
        <v>10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14">
        <f t="shared" si="1"/>
        <v>10</v>
      </c>
      <c r="T49" s="9"/>
    </row>
    <row r="50" spans="1:20" x14ac:dyDescent="0.25">
      <c r="A50" s="2">
        <v>48</v>
      </c>
      <c r="B50" s="1" t="s">
        <v>57</v>
      </c>
      <c r="C50" s="2" t="s">
        <v>58</v>
      </c>
      <c r="D50" s="2" t="s">
        <v>59</v>
      </c>
      <c r="E50" s="2" t="s">
        <v>60</v>
      </c>
      <c r="F50" s="2">
        <v>48067877</v>
      </c>
      <c r="G50" s="2" t="s">
        <v>15</v>
      </c>
      <c r="H50" s="2">
        <v>10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13">
        <f t="shared" si="1"/>
        <v>10</v>
      </c>
    </row>
    <row r="51" spans="1:20" x14ac:dyDescent="0.25">
      <c r="A51" s="2">
        <v>49</v>
      </c>
      <c r="B51" s="1" t="s">
        <v>65</v>
      </c>
      <c r="C51" s="2" t="s">
        <v>66</v>
      </c>
      <c r="D51" s="2" t="s">
        <v>67</v>
      </c>
      <c r="E51" s="2" t="s">
        <v>68</v>
      </c>
      <c r="F51" s="2">
        <v>44057267</v>
      </c>
      <c r="G51" s="2" t="s">
        <v>15</v>
      </c>
      <c r="H51" s="2">
        <v>10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13">
        <f t="shared" si="1"/>
        <v>10</v>
      </c>
    </row>
    <row r="52" spans="1:20" x14ac:dyDescent="0.25">
      <c r="A52" s="2">
        <v>50</v>
      </c>
      <c r="B52" s="1" t="s">
        <v>78</v>
      </c>
      <c r="C52" s="2" t="s">
        <v>79</v>
      </c>
      <c r="D52" s="2" t="s">
        <v>80</v>
      </c>
      <c r="E52" s="2" t="s">
        <v>81</v>
      </c>
      <c r="F52" s="2">
        <v>45426658</v>
      </c>
      <c r="G52" s="2" t="s">
        <v>15</v>
      </c>
      <c r="H52" s="2">
        <v>10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13">
        <f t="shared" si="1"/>
        <v>10</v>
      </c>
    </row>
    <row r="53" spans="1:20" x14ac:dyDescent="0.25">
      <c r="A53" s="2">
        <v>51</v>
      </c>
      <c r="B53" s="1" t="s">
        <v>155</v>
      </c>
      <c r="C53" s="2" t="s">
        <v>156</v>
      </c>
      <c r="D53" s="2" t="s">
        <v>157</v>
      </c>
      <c r="E53" s="2" t="s">
        <v>158</v>
      </c>
      <c r="F53" s="2">
        <v>75119463</v>
      </c>
      <c r="G53" s="2" t="s">
        <v>15</v>
      </c>
      <c r="H53" s="2">
        <v>10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13">
        <f t="shared" si="1"/>
        <v>10</v>
      </c>
    </row>
    <row r="54" spans="1:20" x14ac:dyDescent="0.25">
      <c r="A54" s="2">
        <v>52</v>
      </c>
      <c r="B54" s="1" t="s">
        <v>163</v>
      </c>
      <c r="C54" s="2" t="s">
        <v>164</v>
      </c>
      <c r="D54" s="2" t="s">
        <v>165</v>
      </c>
      <c r="E54" s="2" t="s">
        <v>166</v>
      </c>
      <c r="F54" s="2">
        <v>72108996</v>
      </c>
      <c r="G54" s="2" t="s">
        <v>10</v>
      </c>
      <c r="H54" s="2">
        <v>10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13">
        <f t="shared" si="1"/>
        <v>10</v>
      </c>
    </row>
    <row r="55" spans="1:20" x14ac:dyDescent="0.25">
      <c r="A55" s="2">
        <v>53</v>
      </c>
      <c r="B55" s="1" t="s">
        <v>196</v>
      </c>
      <c r="C55" s="2" t="s">
        <v>197</v>
      </c>
      <c r="D55" s="2" t="s">
        <v>198</v>
      </c>
      <c r="E55" s="2" t="s">
        <v>199</v>
      </c>
      <c r="F55" s="2">
        <v>46985048</v>
      </c>
      <c r="G55" s="4" t="s">
        <v>10</v>
      </c>
      <c r="H55" s="2">
        <v>10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13">
        <f t="shared" si="1"/>
        <v>10</v>
      </c>
    </row>
    <row r="56" spans="1:20" x14ac:dyDescent="0.25">
      <c r="A56" s="2">
        <v>54</v>
      </c>
      <c r="B56" s="1" t="s">
        <v>200</v>
      </c>
      <c r="C56" s="2" t="s">
        <v>201</v>
      </c>
      <c r="D56" s="2" t="s">
        <v>41</v>
      </c>
      <c r="E56" s="2" t="s">
        <v>202</v>
      </c>
      <c r="F56" s="2">
        <v>70224720</v>
      </c>
      <c r="G56" s="4" t="s">
        <v>10</v>
      </c>
      <c r="H56" s="2">
        <v>10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13">
        <f t="shared" si="1"/>
        <v>10</v>
      </c>
    </row>
    <row r="57" spans="1:20" x14ac:dyDescent="0.25">
      <c r="A57" s="2">
        <v>55</v>
      </c>
      <c r="B57" s="1" t="s">
        <v>214</v>
      </c>
      <c r="C57" s="2" t="s">
        <v>215</v>
      </c>
      <c r="D57" s="2" t="s">
        <v>216</v>
      </c>
      <c r="E57" s="2" t="s">
        <v>217</v>
      </c>
      <c r="F57" s="2">
        <v>43397932</v>
      </c>
      <c r="G57" s="4" t="s">
        <v>15</v>
      </c>
      <c r="H57" s="2">
        <v>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13">
        <f t="shared" si="1"/>
        <v>8</v>
      </c>
    </row>
    <row r="58" spans="1:20" x14ac:dyDescent="0.25">
      <c r="A58" s="2">
        <v>56</v>
      </c>
      <c r="B58" s="8" t="s">
        <v>27</v>
      </c>
      <c r="C58" s="7" t="s">
        <v>28</v>
      </c>
      <c r="D58" s="7" t="s">
        <v>29</v>
      </c>
      <c r="E58" s="7" t="s">
        <v>30</v>
      </c>
      <c r="F58" s="7">
        <v>40065290</v>
      </c>
      <c r="G58" s="7" t="s">
        <v>10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4">
        <f t="shared" si="1"/>
        <v>0</v>
      </c>
      <c r="T58" s="9" t="s">
        <v>236</v>
      </c>
    </row>
    <row r="59" spans="1:20" x14ac:dyDescent="0.25">
      <c r="A59" s="2">
        <v>57</v>
      </c>
      <c r="B59" s="8" t="s">
        <v>36</v>
      </c>
      <c r="C59" s="7" t="s">
        <v>37</v>
      </c>
      <c r="D59" s="7" t="s">
        <v>38</v>
      </c>
      <c r="E59" s="7" t="s">
        <v>39</v>
      </c>
      <c r="F59" s="7">
        <v>10401447</v>
      </c>
      <c r="G59" s="7" t="s">
        <v>10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4">
        <f t="shared" si="1"/>
        <v>0</v>
      </c>
      <c r="T59" s="9" t="s">
        <v>236</v>
      </c>
    </row>
    <row r="60" spans="1:20" x14ac:dyDescent="0.25">
      <c r="A60" s="2">
        <v>58</v>
      </c>
      <c r="B60" s="3" t="s">
        <v>117</v>
      </c>
      <c r="C60" s="4" t="s">
        <v>118</v>
      </c>
      <c r="D60" s="4" t="s">
        <v>119</v>
      </c>
      <c r="E60" s="4" t="s">
        <v>120</v>
      </c>
      <c r="F60" s="4">
        <v>45241042</v>
      </c>
      <c r="G60" s="4" t="s">
        <v>15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13">
        <f t="shared" si="1"/>
        <v>0</v>
      </c>
      <c r="T60" s="9" t="s">
        <v>236</v>
      </c>
    </row>
    <row r="61" spans="1:20" x14ac:dyDescent="0.25">
      <c r="A61" s="2">
        <v>59</v>
      </c>
      <c r="B61" s="1" t="s">
        <v>167</v>
      </c>
      <c r="C61" s="2" t="s">
        <v>99</v>
      </c>
      <c r="D61" s="2" t="s">
        <v>168</v>
      </c>
      <c r="E61" s="2" t="s">
        <v>169</v>
      </c>
      <c r="F61" s="2">
        <v>48521140</v>
      </c>
      <c r="G61" s="2" t="s">
        <v>15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13">
        <f t="shared" si="1"/>
        <v>0</v>
      </c>
      <c r="T61" s="9" t="s">
        <v>236</v>
      </c>
    </row>
    <row r="62" spans="1:20" x14ac:dyDescent="0.25">
      <c r="A62" s="2">
        <v>60</v>
      </c>
      <c r="B62" s="1" t="s">
        <v>178</v>
      </c>
      <c r="C62" s="2" t="s">
        <v>179</v>
      </c>
      <c r="D62" s="2" t="s">
        <v>53</v>
      </c>
      <c r="E62" s="2" t="s">
        <v>180</v>
      </c>
      <c r="F62" s="2">
        <v>31655293</v>
      </c>
      <c r="G62" s="4" t="s">
        <v>10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13">
        <f t="shared" si="1"/>
        <v>0</v>
      </c>
      <c r="T62" s="9" t="s">
        <v>236</v>
      </c>
    </row>
    <row r="63" spans="1:20" x14ac:dyDescent="0.25">
      <c r="A63" s="2">
        <v>61</v>
      </c>
      <c r="B63" s="1" t="s">
        <v>194</v>
      </c>
      <c r="C63" s="2" t="s">
        <v>24</v>
      </c>
      <c r="D63" s="2" t="s">
        <v>100</v>
      </c>
      <c r="E63" s="2" t="s">
        <v>195</v>
      </c>
      <c r="F63" s="2">
        <v>73713537</v>
      </c>
      <c r="G63" s="4" t="s">
        <v>10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3">
        <f t="shared" si="1"/>
        <v>0</v>
      </c>
      <c r="T63" s="9" t="s">
        <v>236</v>
      </c>
    </row>
    <row r="64" spans="1:20" x14ac:dyDescent="0.25">
      <c r="A64" s="2">
        <v>62</v>
      </c>
      <c r="B64" s="1" t="s">
        <v>218</v>
      </c>
      <c r="C64" s="2" t="s">
        <v>219</v>
      </c>
      <c r="D64" s="2" t="s">
        <v>137</v>
      </c>
      <c r="E64" s="2" t="s">
        <v>220</v>
      </c>
      <c r="F64" s="2">
        <v>32304288</v>
      </c>
      <c r="G64" s="4" t="s">
        <v>10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3">
        <f t="shared" si="1"/>
        <v>0</v>
      </c>
      <c r="T64" t="s">
        <v>239</v>
      </c>
    </row>
  </sheetData>
  <autoFilter ref="A2:S3">
    <filterColumn colId="7" showButton="0"/>
    <filterColumn colId="8" showButton="0"/>
    <filterColumn colId="9" showButton="0"/>
    <filterColumn colId="10" showButton="0"/>
    <filterColumn colId="16" showButton="0"/>
  </autoFilter>
  <sortState ref="B4:U64">
    <sortCondition descending="1" ref="S4:S64"/>
  </sortState>
  <mergeCells count="14">
    <mergeCell ref="A2:A3"/>
    <mergeCell ref="S2:S3"/>
    <mergeCell ref="O2:O3"/>
    <mergeCell ref="B2:B3"/>
    <mergeCell ref="C2:C3"/>
    <mergeCell ref="D2:D3"/>
    <mergeCell ref="E2:E3"/>
    <mergeCell ref="F2:F3"/>
    <mergeCell ref="G2:G3"/>
    <mergeCell ref="H2:L2"/>
    <mergeCell ref="M2:M3"/>
    <mergeCell ref="N2:N3"/>
    <mergeCell ref="P2:P3"/>
    <mergeCell ref="Q2:R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Secundaria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2021-02-19T15:00:49Z</dcterms:modified>
</cp:coreProperties>
</file>