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36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Y7" i="1" l="1"/>
  <c r="Y31" i="1"/>
  <c r="Y36" i="1"/>
  <c r="Y18" i="1"/>
  <c r="Y8" i="1"/>
  <c r="Y26" i="1"/>
  <c r="Y37" i="1"/>
  <c r="Y5" i="1"/>
  <c r="Y38" i="1"/>
  <c r="Y32" i="1"/>
  <c r="Y12" i="1"/>
  <c r="Y9" i="1"/>
  <c r="Y27" i="1"/>
  <c r="Y15" i="1"/>
  <c r="Y28" i="1"/>
  <c r="Y33" i="1"/>
  <c r="Y14" i="1"/>
  <c r="Y19" i="1"/>
  <c r="Y29" i="1"/>
  <c r="Y34" i="1"/>
  <c r="Y4" i="1"/>
  <c r="Y23" i="1"/>
  <c r="Y21" i="1"/>
  <c r="Y30" i="1"/>
  <c r="Y13" i="1"/>
  <c r="Y35" i="1"/>
  <c r="Y6" i="1"/>
  <c r="Y20" i="1"/>
  <c r="Y25" i="1"/>
  <c r="Y17" i="1"/>
  <c r="Y10" i="1"/>
  <c r="Y22" i="1"/>
  <c r="Y16" i="1"/>
  <c r="Y11" i="1"/>
  <c r="Y24" i="1"/>
</calcChain>
</file>

<file path=xl/sharedStrings.xml><?xml version="1.0" encoding="utf-8"?>
<sst xmlns="http://schemas.openxmlformats.org/spreadsheetml/2006/main" count="146" uniqueCount="114">
  <si>
    <t>N°</t>
  </si>
  <si>
    <t>N° EXPEDIENTE</t>
  </si>
  <si>
    <t>APELLIDOS Y NOMBRE</t>
  </si>
  <si>
    <t>DNI</t>
  </si>
  <si>
    <t xml:space="preserve">MATEMATICA </t>
  </si>
  <si>
    <t>EXT2021001662</t>
  </si>
  <si>
    <t>BRICEÑO IZQUIERDO CESAR GABRIEL</t>
  </si>
  <si>
    <t>VARGAS TRUJILLO WALTER FELIX </t>
  </si>
  <si>
    <t>EXT2021001676</t>
  </si>
  <si>
    <t>EXT2021001709</t>
  </si>
  <si>
    <t>CHAVARRIA MUÑOZ AGUSTIN</t>
  </si>
  <si>
    <t>EXT2021001729</t>
  </si>
  <si>
    <t>VEGA CHAVEZ TIBURCIO VALERIANO </t>
  </si>
  <si>
    <t>EXT2021001733</t>
  </si>
  <si>
    <t>ESPINOZA TRUJILLO BERTILA IGNACIA ·</t>
  </si>
  <si>
    <t>EXT2021001776</t>
  </si>
  <si>
    <t>FERNANDEZ CISNEROS JHEMNER EUSEBIO</t>
  </si>
  <si>
    <t>EXT2021001781</t>
  </si>
  <si>
    <t>LIVIA RIVAS YOVER PRIMITIVO </t>
  </si>
  <si>
    <t>EXT2021001795</t>
  </si>
  <si>
    <t>JACINTO BAZAN PAUL JOSEPH</t>
  </si>
  <si>
    <t>EXT2021001800</t>
  </si>
  <si>
    <t>RIVEROS GERONIMO BETO DANNER </t>
  </si>
  <si>
    <t>EXT2021001804</t>
  </si>
  <si>
    <t>TARAZONA CAMONES IDOLINO DEMETRIO</t>
  </si>
  <si>
    <t>EXT2021001828</t>
  </si>
  <si>
    <t>MILLA CHINCHAY PLINIO FRNACISCO </t>
  </si>
  <si>
    <t>EXT2021001849</t>
  </si>
  <si>
    <t>MEZA MALLQUI EDGAR ALCIDES</t>
  </si>
  <si>
    <t>EXT2021001871</t>
  </si>
  <si>
    <t>CASTILLEJO BLAS NESTOR JUAN </t>
  </si>
  <si>
    <t>EXT2021001879</t>
  </si>
  <si>
    <t>MORENO AGUIDO YACZON YUNIOR</t>
  </si>
  <si>
    <r>
      <t> </t>
    </r>
    <r>
      <rPr>
        <sz val="10"/>
        <color theme="1"/>
        <rFont val="Helvetica"/>
        <family val="2"/>
      </rPr>
      <t>48167234</t>
    </r>
  </si>
  <si>
    <t>EXT2021001898</t>
  </si>
  <si>
    <t>YANQUI CUEVA NOEMI YANET</t>
  </si>
  <si>
    <t>EXT2021001900</t>
  </si>
  <si>
    <t>ROSAS ROSAS ULDARICO MELECIO</t>
  </si>
  <si>
    <t>EXT2021001904</t>
  </si>
  <si>
    <t>MEJIA VEGA MARCO ANTONIO </t>
  </si>
  <si>
    <t>EXT2021001934</t>
  </si>
  <si>
    <t>MENDOZA ARANIBAR DEYVID XAVIER </t>
  </si>
  <si>
    <t>EXT2021001946</t>
  </si>
  <si>
    <t>CASTRO RODRIGUEZ FIDEL EFRAIN</t>
  </si>
  <si>
    <t>EXT2021001964</t>
  </si>
  <si>
    <t>ESPINOZA QUIÑONES VLADIMIR ROSHON</t>
  </si>
  <si>
    <t>EXT2021001984</t>
  </si>
  <si>
    <t>MORENO VILLANUEVA MARLENNHI MAGDA </t>
  </si>
  <si>
    <t>EXT2021001985</t>
  </si>
  <si>
    <t>ROSALES CHINCHAY RONALD ELIAS</t>
  </si>
  <si>
    <t>EXT2021001987</t>
  </si>
  <si>
    <t>ROSALES ILDEFONZO TITO ESTEBAN</t>
  </si>
  <si>
    <r>
      <t> </t>
    </r>
    <r>
      <rPr>
        <sz val="10"/>
        <color theme="1"/>
        <rFont val="Helvetica"/>
        <family val="2"/>
      </rPr>
      <t>31662381</t>
    </r>
  </si>
  <si>
    <t>EXT2021002001</t>
  </si>
  <si>
    <t>RIOS VILCA RUBEN VIRGILIO</t>
  </si>
  <si>
    <t>EXT2021002007</t>
  </si>
  <si>
    <t>MALQUI CALLALLI NATHALY KATHERINE </t>
  </si>
  <si>
    <t>EXT2021002035</t>
  </si>
  <si>
    <t>VALLE RODRIGUEZ WILLIAM </t>
  </si>
  <si>
    <t>EXT2021002068</t>
  </si>
  <si>
    <t>SOTO SANCHEZ HUGO EDWIN</t>
  </si>
  <si>
    <t>EXT2021002118</t>
  </si>
  <si>
    <t>TASILLA SALAZAR ROY FRAN </t>
  </si>
  <si>
    <t>EXT2021002122</t>
  </si>
  <si>
    <t>BLAS CASTILLO ANGELICA</t>
  </si>
  <si>
    <t>EXT2021002132</t>
  </si>
  <si>
    <t>NATIVIDAD GAMARRA EUGENIO MIRGILDO</t>
  </si>
  <si>
    <t>EXT2021002139</t>
  </si>
  <si>
    <t>RAMOS ADAN VENANCIO FELIX</t>
  </si>
  <si>
    <t>EXT2021002152</t>
  </si>
  <si>
    <t>SANCHEZ VASQUEZ MARISOL </t>
  </si>
  <si>
    <t>EXT2021002200</t>
  </si>
  <si>
    <t>HUAYANAY IZQUIERDO FRANKLIN </t>
  </si>
  <si>
    <t>EXT2021002211</t>
  </si>
  <si>
    <t>RIOS ALARCON GINA</t>
  </si>
  <si>
    <t>EXT2021002242</t>
  </si>
  <si>
    <t>CASTRO RAMOS MARITZA KAREN</t>
  </si>
  <si>
    <t>FORMACIÓN ACADEMICA Y PROFECIONAL</t>
  </si>
  <si>
    <t xml:space="preserve">FORMACIÓN CONTINUA </t>
  </si>
  <si>
    <t>EXPERENCIA LABORAL</t>
  </si>
  <si>
    <t>MERITOS</t>
  </si>
  <si>
    <t>TOTAL</t>
  </si>
  <si>
    <t>ESTUDIOS DE PREGRADO</t>
  </si>
  <si>
    <t>ESTUDIOS DE POSTGRADO</t>
  </si>
  <si>
    <t>Otro Título Pedagógico o segunda especialización</t>
  </si>
  <si>
    <t>Título Profesional Universitario no Pedagógico</t>
  </si>
  <si>
    <t>Título Profesional Técnico</t>
  </si>
  <si>
    <t>Estudios de pregrado en educación financiados a PRONABEC</t>
  </si>
  <si>
    <t>Constancia de quinto superior de su promoción e</t>
  </si>
  <si>
    <t>Constancia de tercio superior de su promoción</t>
  </si>
  <si>
    <t>Grado de Doctor registrado en SUNEDU</t>
  </si>
  <si>
    <t>Estudios concluidos de Doctorado</t>
  </si>
  <si>
    <t>Grado de Maestro/Magister registrado en SUNEDU</t>
  </si>
  <si>
    <t>Estudios concluidos de Maestría</t>
  </si>
  <si>
    <t>Diplomado de Posgrado (hasta un máximo de tres 03 diplomados )</t>
  </si>
  <si>
    <t xml:space="preserve">Programas de Formación Docente, Actualización , Especialización </t>
  </si>
  <si>
    <t xml:space="preserve">Cursos o Modulos de Formación Docente afín al área curricular </t>
  </si>
  <si>
    <t xml:space="preserve">Talleres de capacitación. Seminarios y congresos </t>
  </si>
  <si>
    <t>Otros programas de formación continua OFIMATICA E INGLES</t>
  </si>
  <si>
    <t xml:space="preserve">Experiencia Laboral docente, en la modalidad que postula nivel educativo o ciclo que postula </t>
  </si>
  <si>
    <t>Experiencia laboral como PEC</t>
  </si>
  <si>
    <t xml:space="preserve">Experiencia como parcticante </t>
  </si>
  <si>
    <t>BONIFICACION ESPECIAL</t>
  </si>
  <si>
    <t>Felicitación por desempeño o trabajo destacado</t>
  </si>
  <si>
    <t>PRELACION</t>
  </si>
  <si>
    <t>A</t>
  </si>
  <si>
    <t>C</t>
  </si>
  <si>
    <t>F</t>
  </si>
  <si>
    <t>I</t>
  </si>
  <si>
    <t>N</t>
  </si>
  <si>
    <t>D</t>
  </si>
  <si>
    <t>"09627124</t>
  </si>
  <si>
    <t>NO ADJUNTA BOLETAS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</si>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</sst>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Helvetica"/>
      <family val="2"/>
    </font>
    <font>
      <sz val="10"/>
      <color theme="1"/>
      <name val="Helvetica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right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1" fillId="0" borderId="1" xfId="0" applyFont="1" applyFill="1" applyBorder="1"/>
    <xf numFmtId="2" fontId="1" fillId="0" borderId="1" xfId="0" applyNumberFormat="1" applyFont="1" applyBorder="1"/>
    <xf numFmtId="0" fontId="3" fillId="0" borderId="1" xfId="0" applyFont="1" applyBorder="1"/>
    <xf numFmtId="0" fontId="1" fillId="7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38</xdr:row>
      <xdr:rowOff>167640</xdr:rowOff>
    </xdr:from>
    <xdr:to>
      <xdr:col>2</xdr:col>
      <xdr:colOff>2552700</xdr:colOff>
      <xdr:row>45</xdr:row>
      <xdr:rowOff>25437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8100060"/>
          <a:ext cx="2400300" cy="113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A31" workbookViewId="0">
      <selection activeCell="E46" sqref="E46"/>
    </sheetView>
  </sheetViews>
  <sheetFormatPr baseColWidth="10" defaultColWidth="9.109375" defaultRowHeight="14.4" x14ac:dyDescent="0.3"/>
  <cols>
    <col min="1" max="1" width="4.77734375" customWidth="1"/>
    <col min="2" max="2" width="14.33203125" customWidth="1"/>
    <col min="3" max="3" width="41.21875" customWidth="1"/>
    <col min="4" max="4" width="13.88671875" style="1" customWidth="1"/>
  </cols>
  <sheetData>
    <row r="1" spans="1:26" x14ac:dyDescent="0.3">
      <c r="A1" s="18"/>
      <c r="B1" s="18"/>
      <c r="C1" s="18"/>
      <c r="D1" s="19"/>
      <c r="E1" s="29" t="s">
        <v>77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32" t="s">
        <v>78</v>
      </c>
      <c r="Q1" s="33"/>
      <c r="R1" s="33"/>
      <c r="S1" s="34"/>
      <c r="T1" s="32" t="s">
        <v>79</v>
      </c>
      <c r="U1" s="33"/>
      <c r="V1" s="34"/>
      <c r="W1" s="10"/>
      <c r="X1" s="20" t="s">
        <v>80</v>
      </c>
      <c r="Y1" s="20" t="s">
        <v>81</v>
      </c>
      <c r="Z1" s="8"/>
    </row>
    <row r="2" spans="1:26" x14ac:dyDescent="0.3">
      <c r="A2" s="28" t="s">
        <v>4</v>
      </c>
      <c r="B2" s="28"/>
      <c r="C2" s="28"/>
      <c r="D2" s="28"/>
      <c r="E2" s="22" t="s">
        <v>82</v>
      </c>
      <c r="F2" s="23"/>
      <c r="G2" s="23"/>
      <c r="H2" s="23"/>
      <c r="I2" s="23"/>
      <c r="J2" s="24"/>
      <c r="K2" s="25" t="s">
        <v>83</v>
      </c>
      <c r="L2" s="26"/>
      <c r="M2" s="26"/>
      <c r="N2" s="26"/>
      <c r="O2" s="27"/>
      <c r="P2" s="35"/>
      <c r="Q2" s="36"/>
      <c r="R2" s="36"/>
      <c r="S2" s="37"/>
      <c r="T2" s="35"/>
      <c r="U2" s="36"/>
      <c r="V2" s="37"/>
      <c r="W2" s="11"/>
      <c r="X2" s="21"/>
      <c r="Y2" s="21"/>
      <c r="Z2" s="8"/>
    </row>
    <row r="3" spans="1:26" ht="91.8" x14ac:dyDescent="0.3">
      <c r="A3" s="2" t="s">
        <v>0</v>
      </c>
      <c r="B3" s="2" t="s">
        <v>1</v>
      </c>
      <c r="C3" s="2" t="s">
        <v>2</v>
      </c>
      <c r="D3" s="3" t="s">
        <v>3</v>
      </c>
      <c r="E3" s="12" t="s">
        <v>84</v>
      </c>
      <c r="F3" s="12" t="s">
        <v>85</v>
      </c>
      <c r="G3" s="12" t="s">
        <v>86</v>
      </c>
      <c r="H3" s="12" t="s">
        <v>87</v>
      </c>
      <c r="I3" s="12" t="s">
        <v>88</v>
      </c>
      <c r="J3" s="12" t="s">
        <v>89</v>
      </c>
      <c r="K3" s="12" t="s">
        <v>90</v>
      </c>
      <c r="L3" s="12" t="s">
        <v>91</v>
      </c>
      <c r="M3" s="12" t="s">
        <v>92</v>
      </c>
      <c r="N3" s="12" t="s">
        <v>93</v>
      </c>
      <c r="O3" s="12" t="s">
        <v>94</v>
      </c>
      <c r="P3" s="12" t="s">
        <v>95</v>
      </c>
      <c r="Q3" s="12" t="s">
        <v>96</v>
      </c>
      <c r="R3" s="12" t="s">
        <v>97</v>
      </c>
      <c r="S3" s="12" t="s">
        <v>98</v>
      </c>
      <c r="T3" s="12" t="s">
        <v>99</v>
      </c>
      <c r="U3" s="12" t="s">
        <v>100</v>
      </c>
      <c r="V3" s="12" t="s">
        <v>101</v>
      </c>
      <c r="W3" s="12" t="s">
        <v>102</v>
      </c>
      <c r="X3" s="12" t="s">
        <v>103</v>
      </c>
      <c r="Y3" s="13"/>
      <c r="Z3" s="12" t="s">
        <v>104</v>
      </c>
    </row>
    <row r="4" spans="1:26" x14ac:dyDescent="0.3">
      <c r="A4" s="4">
        <v>1</v>
      </c>
      <c r="B4" s="8" t="s">
        <v>50</v>
      </c>
      <c r="C4" s="16" t="s">
        <v>51</v>
      </c>
      <c r="D4" s="7" t="s">
        <v>52</v>
      </c>
      <c r="E4" s="5"/>
      <c r="F4" s="5"/>
      <c r="G4" s="5"/>
      <c r="H4" s="5"/>
      <c r="I4" s="5"/>
      <c r="J4" s="5"/>
      <c r="K4" s="5"/>
      <c r="L4" s="5"/>
      <c r="M4" s="5"/>
      <c r="N4" s="5"/>
      <c r="O4" s="5">
        <v>6</v>
      </c>
      <c r="P4" s="5">
        <v>2</v>
      </c>
      <c r="Q4" s="5">
        <v>8</v>
      </c>
      <c r="R4" s="5">
        <v>6</v>
      </c>
      <c r="S4" s="5"/>
      <c r="T4" s="5">
        <v>11.6</v>
      </c>
      <c r="U4" s="5"/>
      <c r="V4" s="5"/>
      <c r="W4" s="5"/>
      <c r="X4" s="5"/>
      <c r="Y4" s="15">
        <f t="shared" ref="Y4:Y16" si="0">SUM(E4:X4)</f>
        <v>33.6</v>
      </c>
      <c r="Z4" s="5" t="s">
        <v>105</v>
      </c>
    </row>
    <row r="5" spans="1:26" x14ac:dyDescent="0.3">
      <c r="A5" s="4">
        <v>2</v>
      </c>
      <c r="B5" s="8" t="s">
        <v>73</v>
      </c>
      <c r="C5" s="16" t="s">
        <v>74</v>
      </c>
      <c r="D5" s="6">
        <v>40194485</v>
      </c>
      <c r="E5" s="5"/>
      <c r="F5" s="5"/>
      <c r="G5" s="5"/>
      <c r="H5" s="5"/>
      <c r="I5" s="5"/>
      <c r="J5" s="5"/>
      <c r="K5" s="5"/>
      <c r="L5" s="5"/>
      <c r="M5" s="5"/>
      <c r="N5" s="5"/>
      <c r="O5" s="5">
        <v>3</v>
      </c>
      <c r="P5" s="5"/>
      <c r="Q5" s="5">
        <v>8</v>
      </c>
      <c r="R5" s="5"/>
      <c r="S5" s="5"/>
      <c r="T5" s="5">
        <v>20</v>
      </c>
      <c r="U5" s="5"/>
      <c r="V5" s="5"/>
      <c r="W5" s="5"/>
      <c r="X5" s="5"/>
      <c r="Y5" s="15">
        <f t="shared" si="0"/>
        <v>31</v>
      </c>
      <c r="Z5" s="5" t="s">
        <v>105</v>
      </c>
    </row>
    <row r="6" spans="1:26" x14ac:dyDescent="0.3">
      <c r="A6" s="4">
        <v>3</v>
      </c>
      <c r="B6" s="8" t="s">
        <v>63</v>
      </c>
      <c r="C6" s="16" t="s">
        <v>64</v>
      </c>
      <c r="D6" s="6">
        <v>32300100</v>
      </c>
      <c r="E6" s="5"/>
      <c r="F6" s="5"/>
      <c r="G6" s="5"/>
      <c r="H6" s="5"/>
      <c r="I6" s="5"/>
      <c r="J6" s="5"/>
      <c r="K6" s="5"/>
      <c r="L6" s="5"/>
      <c r="M6" s="5"/>
      <c r="N6" s="5"/>
      <c r="O6" s="5">
        <v>6</v>
      </c>
      <c r="P6" s="5">
        <v>4</v>
      </c>
      <c r="Q6" s="5">
        <v>2</v>
      </c>
      <c r="R6" s="5">
        <v>2</v>
      </c>
      <c r="S6" s="5"/>
      <c r="T6" s="5">
        <v>9.8000000000000007</v>
      </c>
      <c r="U6" s="5"/>
      <c r="V6" s="5"/>
      <c r="W6" s="5"/>
      <c r="X6" s="5"/>
      <c r="Y6" s="15">
        <f t="shared" si="0"/>
        <v>23.8</v>
      </c>
      <c r="Z6" s="5" t="s">
        <v>105</v>
      </c>
    </row>
    <row r="7" spans="1:26" x14ac:dyDescent="0.3">
      <c r="A7" s="4">
        <v>4</v>
      </c>
      <c r="B7" s="8" t="s">
        <v>38</v>
      </c>
      <c r="C7" s="16" t="s">
        <v>39</v>
      </c>
      <c r="D7" s="6">
        <v>43080896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v>4</v>
      </c>
      <c r="Q7" s="5">
        <v>8</v>
      </c>
      <c r="R7" s="5">
        <v>6</v>
      </c>
      <c r="S7" s="5"/>
      <c r="T7" s="5">
        <v>4.2</v>
      </c>
      <c r="U7" s="5"/>
      <c r="V7" s="5"/>
      <c r="W7" s="5"/>
      <c r="X7" s="5"/>
      <c r="Y7" s="15">
        <f t="shared" si="0"/>
        <v>22.2</v>
      </c>
      <c r="Z7" s="5" t="s">
        <v>105</v>
      </c>
    </row>
    <row r="8" spans="1:26" x14ac:dyDescent="0.3">
      <c r="A8" s="4">
        <v>5</v>
      </c>
      <c r="B8" s="8" t="s">
        <v>67</v>
      </c>
      <c r="C8" s="16" t="s">
        <v>68</v>
      </c>
      <c r="D8" s="6">
        <v>32262083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2</v>
      </c>
      <c r="Q8" s="5">
        <v>4</v>
      </c>
      <c r="R8" s="5">
        <v>2</v>
      </c>
      <c r="S8" s="5">
        <v>2</v>
      </c>
      <c r="T8" s="5">
        <v>9.8000000000000007</v>
      </c>
      <c r="U8" s="5"/>
      <c r="V8" s="5"/>
      <c r="W8" s="5"/>
      <c r="X8" s="5"/>
      <c r="Y8" s="15">
        <f t="shared" si="0"/>
        <v>19.8</v>
      </c>
      <c r="Z8" s="5" t="s">
        <v>105</v>
      </c>
    </row>
    <row r="9" spans="1:26" x14ac:dyDescent="0.3">
      <c r="A9" s="4">
        <v>6</v>
      </c>
      <c r="B9" s="4" t="s">
        <v>29</v>
      </c>
      <c r="C9" s="16" t="s">
        <v>30</v>
      </c>
      <c r="D9" s="6">
        <v>32728574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v>3</v>
      </c>
      <c r="P9" s="5">
        <v>2</v>
      </c>
      <c r="Q9" s="5">
        <v>2</v>
      </c>
      <c r="R9" s="5"/>
      <c r="S9" s="5"/>
      <c r="T9" s="5">
        <v>11.4</v>
      </c>
      <c r="U9" s="5"/>
      <c r="V9" s="5"/>
      <c r="W9" s="5"/>
      <c r="X9" s="5"/>
      <c r="Y9" s="15">
        <f t="shared" si="0"/>
        <v>18.399999999999999</v>
      </c>
      <c r="Z9" s="5" t="s">
        <v>105</v>
      </c>
    </row>
    <row r="10" spans="1:26" x14ac:dyDescent="0.3">
      <c r="A10" s="4">
        <v>7</v>
      </c>
      <c r="B10" s="4" t="s">
        <v>13</v>
      </c>
      <c r="C10" s="16" t="s">
        <v>14</v>
      </c>
      <c r="D10" s="6">
        <v>32305223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6</v>
      </c>
      <c r="P10" s="5">
        <v>2</v>
      </c>
      <c r="Q10" s="5"/>
      <c r="R10" s="5"/>
      <c r="S10" s="5"/>
      <c r="T10" s="5">
        <v>9.8000000000000007</v>
      </c>
      <c r="U10" s="5"/>
      <c r="V10" s="5"/>
      <c r="W10" s="5"/>
      <c r="X10" s="5"/>
      <c r="Y10" s="15">
        <f t="shared" si="0"/>
        <v>17.8</v>
      </c>
      <c r="Z10" s="17" t="s">
        <v>105</v>
      </c>
    </row>
    <row r="11" spans="1:26" x14ac:dyDescent="0.3">
      <c r="A11" s="4">
        <v>8</v>
      </c>
      <c r="B11" s="5" t="s">
        <v>8</v>
      </c>
      <c r="C11" s="16" t="s">
        <v>7</v>
      </c>
      <c r="D11" s="6">
        <v>32278266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17.600000000000001</v>
      </c>
      <c r="U11" s="5"/>
      <c r="V11" s="5"/>
      <c r="W11" s="5"/>
      <c r="X11" s="5"/>
      <c r="Y11" s="15">
        <f t="shared" si="0"/>
        <v>17.600000000000001</v>
      </c>
      <c r="Z11" s="14" t="s">
        <v>105</v>
      </c>
    </row>
    <row r="12" spans="1:26" x14ac:dyDescent="0.3">
      <c r="A12" s="4">
        <v>9</v>
      </c>
      <c r="B12" s="4" t="s">
        <v>27</v>
      </c>
      <c r="C12" s="16" t="s">
        <v>28</v>
      </c>
      <c r="D12" s="6">
        <v>32284746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2</v>
      </c>
      <c r="Q12" s="5">
        <v>4</v>
      </c>
      <c r="R12" s="5"/>
      <c r="S12" s="5"/>
      <c r="T12" s="5">
        <v>10</v>
      </c>
      <c r="U12" s="5"/>
      <c r="V12" s="5"/>
      <c r="W12" s="5"/>
      <c r="X12" s="5"/>
      <c r="Y12" s="15">
        <f t="shared" si="0"/>
        <v>16</v>
      </c>
      <c r="Z12" s="5" t="s">
        <v>105</v>
      </c>
    </row>
    <row r="13" spans="1:26" x14ac:dyDescent="0.3">
      <c r="A13" s="4">
        <v>10</v>
      </c>
      <c r="B13" s="8" t="s">
        <v>59</v>
      </c>
      <c r="C13" s="16" t="s">
        <v>60</v>
      </c>
      <c r="D13" s="6">
        <v>32284575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2</v>
      </c>
      <c r="Q13" s="5">
        <v>6</v>
      </c>
      <c r="R13" s="5"/>
      <c r="S13" s="5"/>
      <c r="T13" s="5">
        <v>7.6</v>
      </c>
      <c r="U13" s="5"/>
      <c r="V13" s="5"/>
      <c r="W13" s="5"/>
      <c r="X13" s="5"/>
      <c r="Y13" s="15">
        <f t="shared" si="0"/>
        <v>15.6</v>
      </c>
      <c r="Z13" s="5" t="s">
        <v>105</v>
      </c>
    </row>
    <row r="14" spans="1:26" x14ac:dyDescent="0.3">
      <c r="A14" s="4">
        <v>11</v>
      </c>
      <c r="B14" s="8" t="s">
        <v>42</v>
      </c>
      <c r="C14" s="16" t="s">
        <v>43</v>
      </c>
      <c r="D14" s="6">
        <v>40137412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4</v>
      </c>
      <c r="Q14" s="5">
        <v>4</v>
      </c>
      <c r="R14" s="5"/>
      <c r="S14" s="5"/>
      <c r="T14" s="5">
        <v>5.2</v>
      </c>
      <c r="U14" s="5"/>
      <c r="V14" s="5"/>
      <c r="W14" s="5"/>
      <c r="X14" s="5"/>
      <c r="Y14" s="15">
        <f t="shared" si="0"/>
        <v>13.2</v>
      </c>
      <c r="Z14" s="5" t="s">
        <v>105</v>
      </c>
    </row>
    <row r="15" spans="1:26" x14ac:dyDescent="0.3">
      <c r="A15" s="4">
        <v>12</v>
      </c>
      <c r="B15" s="8" t="s">
        <v>34</v>
      </c>
      <c r="C15" s="16" t="s">
        <v>35</v>
      </c>
      <c r="D15" s="6">
        <v>73775589</v>
      </c>
      <c r="E15" s="5"/>
      <c r="F15" s="5"/>
      <c r="G15" s="5"/>
      <c r="H15" s="5"/>
      <c r="I15" s="5">
        <v>3</v>
      </c>
      <c r="J15" s="5">
        <v>2</v>
      </c>
      <c r="K15" s="5"/>
      <c r="L15" s="5"/>
      <c r="M15" s="5"/>
      <c r="N15" s="5"/>
      <c r="O15" s="5"/>
      <c r="P15" s="5"/>
      <c r="Q15" s="5">
        <v>4</v>
      </c>
      <c r="R15" s="5"/>
      <c r="S15" s="5"/>
      <c r="T15" s="5">
        <v>3.6</v>
      </c>
      <c r="U15" s="5"/>
      <c r="V15" s="5"/>
      <c r="W15" s="5"/>
      <c r="X15" s="5"/>
      <c r="Y15" s="15">
        <f t="shared" si="0"/>
        <v>12.6</v>
      </c>
      <c r="Z15" s="5" t="s">
        <v>105</v>
      </c>
    </row>
    <row r="16" spans="1:26" x14ac:dyDescent="0.3">
      <c r="A16" s="4">
        <v>13</v>
      </c>
      <c r="B16" s="4" t="s">
        <v>9</v>
      </c>
      <c r="C16" s="16" t="s">
        <v>10</v>
      </c>
      <c r="D16" s="6">
        <v>43608475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4</v>
      </c>
      <c r="Q16" s="5">
        <v>2</v>
      </c>
      <c r="R16" s="5"/>
      <c r="S16" s="5"/>
      <c r="T16" s="5">
        <v>5</v>
      </c>
      <c r="U16" s="5"/>
      <c r="V16" s="5"/>
      <c r="W16" s="5"/>
      <c r="X16" s="5"/>
      <c r="Y16" s="15">
        <f t="shared" si="0"/>
        <v>11</v>
      </c>
      <c r="Z16" s="5" t="s">
        <v>105</v>
      </c>
    </row>
    <row r="17" spans="1:27" x14ac:dyDescent="0.3">
      <c r="A17" s="4">
        <v>14</v>
      </c>
      <c r="B17" s="4" t="s">
        <v>15</v>
      </c>
      <c r="C17" s="16" t="s">
        <v>16</v>
      </c>
      <c r="D17" s="6">
        <v>44467850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2</v>
      </c>
      <c r="Q17" s="5"/>
      <c r="R17" s="5">
        <v>6</v>
      </c>
      <c r="S17" s="5"/>
      <c r="T17" s="5">
        <v>0</v>
      </c>
      <c r="U17" s="5"/>
      <c r="V17" s="5"/>
      <c r="W17" s="5"/>
      <c r="X17" s="5"/>
      <c r="Y17" s="15">
        <f>SUM(F17:X17)</f>
        <v>8</v>
      </c>
      <c r="Z17" s="5" t="s">
        <v>105</v>
      </c>
      <c r="AA17" t="s">
        <v>112</v>
      </c>
    </row>
    <row r="18" spans="1:27" x14ac:dyDescent="0.3">
      <c r="A18" s="4">
        <v>15</v>
      </c>
      <c r="B18" s="8" t="s">
        <v>65</v>
      </c>
      <c r="C18" s="16" t="s">
        <v>66</v>
      </c>
      <c r="D18" s="6">
        <v>31617937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4</v>
      </c>
      <c r="Q18" s="5">
        <v>2</v>
      </c>
      <c r="R18" s="5"/>
      <c r="S18" s="5"/>
      <c r="T18" s="5">
        <v>1.8</v>
      </c>
      <c r="U18" s="5"/>
      <c r="V18" s="5"/>
      <c r="W18" s="5"/>
      <c r="X18" s="5"/>
      <c r="Y18" s="15">
        <f t="shared" ref="Y18:Y38" si="1">SUM(E18:X18)</f>
        <v>7.8</v>
      </c>
      <c r="Z18" s="5" t="s">
        <v>105</v>
      </c>
      <c r="AA18" t="s">
        <v>112</v>
      </c>
    </row>
    <row r="19" spans="1:27" x14ac:dyDescent="0.3">
      <c r="A19" s="4">
        <v>16</v>
      </c>
      <c r="B19" s="8" t="s">
        <v>44</v>
      </c>
      <c r="C19" s="16" t="s">
        <v>45</v>
      </c>
      <c r="D19" s="6">
        <v>41459927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v>2</v>
      </c>
      <c r="Q19" s="5"/>
      <c r="R19" s="5"/>
      <c r="S19" s="5"/>
      <c r="T19" s="5">
        <v>5.6</v>
      </c>
      <c r="U19" s="5"/>
      <c r="V19" s="5"/>
      <c r="W19" s="5"/>
      <c r="X19" s="5"/>
      <c r="Y19" s="15">
        <f t="shared" si="1"/>
        <v>7.6</v>
      </c>
      <c r="Z19" s="5" t="s">
        <v>105</v>
      </c>
    </row>
    <row r="20" spans="1:27" x14ac:dyDescent="0.3">
      <c r="A20" s="4">
        <v>17</v>
      </c>
      <c r="B20" s="4" t="s">
        <v>23</v>
      </c>
      <c r="C20" s="16" t="s">
        <v>24</v>
      </c>
      <c r="D20" s="6">
        <v>97798359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2</v>
      </c>
      <c r="R20" s="5">
        <v>4</v>
      </c>
      <c r="S20" s="5"/>
      <c r="T20" s="5">
        <v>0</v>
      </c>
      <c r="U20" s="5"/>
      <c r="V20" s="5"/>
      <c r="W20" s="5"/>
      <c r="X20" s="5"/>
      <c r="Y20" s="15">
        <f t="shared" si="1"/>
        <v>6</v>
      </c>
      <c r="Z20" s="5" t="s">
        <v>105</v>
      </c>
      <c r="AA20" t="s">
        <v>112</v>
      </c>
    </row>
    <row r="21" spans="1:27" x14ac:dyDescent="0.3">
      <c r="A21" s="4">
        <v>18</v>
      </c>
      <c r="B21" s="8" t="s">
        <v>55</v>
      </c>
      <c r="C21" s="16" t="s">
        <v>56</v>
      </c>
      <c r="D21" s="6">
        <v>71816743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v>2</v>
      </c>
      <c r="Q21" s="5"/>
      <c r="R21" s="5"/>
      <c r="S21" s="5"/>
      <c r="T21" s="5">
        <v>1.4</v>
      </c>
      <c r="U21" s="5"/>
      <c r="V21" s="5"/>
      <c r="W21" s="5"/>
      <c r="X21" s="5"/>
      <c r="Y21" s="15">
        <f t="shared" si="1"/>
        <v>3.4</v>
      </c>
      <c r="Z21" s="5" t="s">
        <v>105</v>
      </c>
      <c r="AA21" t="s">
        <v>112</v>
      </c>
    </row>
    <row r="22" spans="1:27" x14ac:dyDescent="0.3">
      <c r="A22" s="4">
        <v>19</v>
      </c>
      <c r="B22" s="4" t="s">
        <v>11</v>
      </c>
      <c r="C22" s="16" t="s">
        <v>12</v>
      </c>
      <c r="D22" s="6">
        <v>32298818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5">
        <f t="shared" si="1"/>
        <v>0</v>
      </c>
      <c r="Z22" s="5" t="s">
        <v>105</v>
      </c>
    </row>
    <row r="23" spans="1:27" x14ac:dyDescent="0.3">
      <c r="A23" s="4">
        <v>20</v>
      </c>
      <c r="B23" s="8" t="s">
        <v>53</v>
      </c>
      <c r="C23" s="16" t="s">
        <v>54</v>
      </c>
      <c r="D23" s="6" t="s">
        <v>111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>
        <v>0</v>
      </c>
      <c r="U23" s="5"/>
      <c r="V23" s="5"/>
      <c r="W23" s="5"/>
      <c r="X23" s="5"/>
      <c r="Y23" s="15">
        <f t="shared" si="1"/>
        <v>0</v>
      </c>
      <c r="Z23" s="5" t="s">
        <v>105</v>
      </c>
      <c r="AA23" t="s">
        <v>112</v>
      </c>
    </row>
    <row r="24" spans="1:27" x14ac:dyDescent="0.3">
      <c r="A24" s="4">
        <v>21</v>
      </c>
      <c r="B24" s="5" t="s">
        <v>5</v>
      </c>
      <c r="C24" s="16" t="s">
        <v>6</v>
      </c>
      <c r="D24" s="6">
        <v>42008896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4</v>
      </c>
      <c r="Q24" s="5"/>
      <c r="R24" s="5">
        <v>6</v>
      </c>
      <c r="S24" s="5">
        <v>2</v>
      </c>
      <c r="T24" s="5">
        <v>8</v>
      </c>
      <c r="U24" s="5"/>
      <c r="V24" s="5"/>
      <c r="W24" s="5"/>
      <c r="X24" s="5"/>
      <c r="Y24" s="15">
        <f t="shared" si="1"/>
        <v>20</v>
      </c>
      <c r="Z24" s="5" t="s">
        <v>106</v>
      </c>
    </row>
    <row r="25" spans="1:27" x14ac:dyDescent="0.3">
      <c r="A25" s="4">
        <v>22</v>
      </c>
      <c r="B25" s="4" t="s">
        <v>21</v>
      </c>
      <c r="C25" s="16" t="s">
        <v>22</v>
      </c>
      <c r="D25" s="6">
        <v>72706254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5">
        <f t="shared" si="1"/>
        <v>0</v>
      </c>
      <c r="Z25" s="14" t="s">
        <v>110</v>
      </c>
    </row>
    <row r="26" spans="1:27" x14ac:dyDescent="0.3">
      <c r="A26" s="4">
        <v>23</v>
      </c>
      <c r="B26" s="8" t="s">
        <v>69</v>
      </c>
      <c r="C26" s="16" t="s">
        <v>70</v>
      </c>
      <c r="D26" s="6">
        <v>73459315</v>
      </c>
      <c r="E26" s="5"/>
      <c r="F26" s="5"/>
      <c r="G26" s="5"/>
      <c r="H26" s="5"/>
      <c r="I26" s="5"/>
      <c r="J26" s="5">
        <v>2</v>
      </c>
      <c r="K26" s="5"/>
      <c r="L26" s="5"/>
      <c r="M26" s="5"/>
      <c r="N26" s="5"/>
      <c r="O26" s="5"/>
      <c r="P26" s="5"/>
      <c r="Q26" s="5">
        <v>8</v>
      </c>
      <c r="R26" s="5"/>
      <c r="S26" s="5"/>
      <c r="T26" s="5"/>
      <c r="U26" s="5"/>
      <c r="V26" s="5"/>
      <c r="W26" s="5"/>
      <c r="X26" s="5"/>
      <c r="Y26" s="15">
        <f t="shared" si="1"/>
        <v>10</v>
      </c>
      <c r="Z26" s="5" t="s">
        <v>110</v>
      </c>
    </row>
    <row r="27" spans="1:27" x14ac:dyDescent="0.3">
      <c r="A27" s="4">
        <v>24</v>
      </c>
      <c r="B27" s="4" t="s">
        <v>31</v>
      </c>
      <c r="C27" s="16" t="s">
        <v>32</v>
      </c>
      <c r="D27" s="7" t="s">
        <v>33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>
        <v>8</v>
      </c>
      <c r="R27" s="5">
        <v>2</v>
      </c>
      <c r="S27" s="5"/>
      <c r="T27" s="5">
        <v>5.6</v>
      </c>
      <c r="U27" s="5"/>
      <c r="V27" s="5"/>
      <c r="W27" s="5"/>
      <c r="X27" s="5"/>
      <c r="Y27" s="15">
        <f t="shared" si="1"/>
        <v>15.6</v>
      </c>
      <c r="Z27" s="5" t="s">
        <v>107</v>
      </c>
    </row>
    <row r="28" spans="1:27" x14ac:dyDescent="0.3">
      <c r="A28" s="4">
        <v>25</v>
      </c>
      <c r="B28" s="8" t="s">
        <v>36</v>
      </c>
      <c r="C28" s="16" t="s">
        <v>37</v>
      </c>
      <c r="D28" s="6">
        <v>40426070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5.2</v>
      </c>
      <c r="U28" s="5"/>
      <c r="V28" s="5"/>
      <c r="W28" s="5"/>
      <c r="X28" s="5"/>
      <c r="Y28" s="15">
        <f t="shared" si="1"/>
        <v>5.2</v>
      </c>
      <c r="Z28" s="5" t="s">
        <v>107</v>
      </c>
    </row>
    <row r="29" spans="1:27" x14ac:dyDescent="0.3">
      <c r="A29" s="4">
        <v>26</v>
      </c>
      <c r="B29" s="8" t="s">
        <v>46</v>
      </c>
      <c r="C29" s="16" t="s">
        <v>47</v>
      </c>
      <c r="D29" s="6">
        <v>70272115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8</v>
      </c>
      <c r="R29" s="5"/>
      <c r="S29" s="5"/>
      <c r="T29" s="5">
        <v>3.2</v>
      </c>
      <c r="U29" s="5"/>
      <c r="V29" s="5"/>
      <c r="W29" s="5"/>
      <c r="X29" s="5"/>
      <c r="Y29" s="15">
        <f t="shared" si="1"/>
        <v>11.2</v>
      </c>
      <c r="Z29" s="5" t="s">
        <v>107</v>
      </c>
    </row>
    <row r="30" spans="1:27" x14ac:dyDescent="0.3">
      <c r="A30" s="4">
        <v>27</v>
      </c>
      <c r="B30" s="8" t="s">
        <v>57</v>
      </c>
      <c r="C30" s="16" t="s">
        <v>58</v>
      </c>
      <c r="D30" s="6">
        <v>42752509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2</v>
      </c>
      <c r="Q30" s="5">
        <v>6</v>
      </c>
      <c r="R30" s="5"/>
      <c r="S30" s="5"/>
      <c r="T30" s="5">
        <v>3.8</v>
      </c>
      <c r="U30" s="5"/>
      <c r="V30" s="5"/>
      <c r="W30" s="5">
        <v>1.8</v>
      </c>
      <c r="X30" s="5"/>
      <c r="Y30" s="15">
        <f t="shared" si="1"/>
        <v>13.600000000000001</v>
      </c>
      <c r="Z30" s="5" t="s">
        <v>107</v>
      </c>
    </row>
    <row r="31" spans="1:27" x14ac:dyDescent="0.3">
      <c r="A31" s="4">
        <v>28</v>
      </c>
      <c r="B31" s="4" t="s">
        <v>17</v>
      </c>
      <c r="C31" s="16" t="s">
        <v>18</v>
      </c>
      <c r="D31" s="6">
        <v>42365091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3</v>
      </c>
      <c r="P31" s="5">
        <v>6</v>
      </c>
      <c r="Q31" s="5">
        <v>2</v>
      </c>
      <c r="R31" s="5"/>
      <c r="S31" s="5">
        <v>2</v>
      </c>
      <c r="T31" s="5">
        <v>1</v>
      </c>
      <c r="U31" s="5"/>
      <c r="V31" s="5"/>
      <c r="W31" s="5"/>
      <c r="X31" s="5"/>
      <c r="Y31" s="15">
        <f t="shared" si="1"/>
        <v>14</v>
      </c>
      <c r="Z31" s="14" t="s">
        <v>108</v>
      </c>
    </row>
    <row r="32" spans="1:27" x14ac:dyDescent="0.3">
      <c r="A32" s="4">
        <v>29</v>
      </c>
      <c r="B32" s="4" t="s">
        <v>25</v>
      </c>
      <c r="C32" s="16" t="s">
        <v>26</v>
      </c>
      <c r="D32" s="9">
        <v>36672779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9</v>
      </c>
      <c r="P32" s="5"/>
      <c r="Q32" s="5">
        <v>8</v>
      </c>
      <c r="R32" s="5">
        <v>6</v>
      </c>
      <c r="S32" s="5">
        <v>2</v>
      </c>
      <c r="T32" s="5">
        <v>11.8</v>
      </c>
      <c r="U32" s="5"/>
      <c r="V32" s="5"/>
      <c r="W32" s="5"/>
      <c r="X32" s="5"/>
      <c r="Y32" s="15">
        <f t="shared" si="1"/>
        <v>36.799999999999997</v>
      </c>
      <c r="Z32" s="5" t="s">
        <v>108</v>
      </c>
    </row>
    <row r="33" spans="1:27" x14ac:dyDescent="0.3">
      <c r="A33" s="4">
        <v>30</v>
      </c>
      <c r="B33" s="8" t="s">
        <v>40</v>
      </c>
      <c r="C33" s="16" t="s">
        <v>41</v>
      </c>
      <c r="D33" s="6">
        <v>46911315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3</v>
      </c>
      <c r="P33" s="5">
        <v>6</v>
      </c>
      <c r="Q33" s="5">
        <v>4</v>
      </c>
      <c r="R33" s="5">
        <v>4</v>
      </c>
      <c r="S33" s="5">
        <v>4</v>
      </c>
      <c r="T33" s="5">
        <v>5.2</v>
      </c>
      <c r="U33" s="5"/>
      <c r="V33" s="5"/>
      <c r="W33" s="5"/>
      <c r="X33" s="5"/>
      <c r="Y33" s="15">
        <f t="shared" si="1"/>
        <v>26.2</v>
      </c>
      <c r="Z33" s="5" t="s">
        <v>108</v>
      </c>
    </row>
    <row r="34" spans="1:27" x14ac:dyDescent="0.3">
      <c r="A34" s="4">
        <v>31</v>
      </c>
      <c r="B34" s="8" t="s">
        <v>48</v>
      </c>
      <c r="C34" s="16" t="s">
        <v>49</v>
      </c>
      <c r="D34" s="6">
        <v>42767523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5">
        <f t="shared" si="1"/>
        <v>0</v>
      </c>
      <c r="Z34" s="5" t="s">
        <v>108</v>
      </c>
    </row>
    <row r="35" spans="1:27" x14ac:dyDescent="0.3">
      <c r="A35" s="4">
        <v>32</v>
      </c>
      <c r="B35" s="8" t="s">
        <v>61</v>
      </c>
      <c r="C35" s="16" t="s">
        <v>62</v>
      </c>
      <c r="D35" s="6">
        <v>43741518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8</v>
      </c>
      <c r="R35" s="5"/>
      <c r="S35" s="5">
        <v>2</v>
      </c>
      <c r="T35" s="5"/>
      <c r="U35" s="5"/>
      <c r="V35" s="5"/>
      <c r="W35" s="5"/>
      <c r="X35" s="5"/>
      <c r="Y35" s="15">
        <f t="shared" si="1"/>
        <v>10</v>
      </c>
      <c r="Z35" s="5" t="s">
        <v>113</v>
      </c>
    </row>
    <row r="36" spans="1:27" x14ac:dyDescent="0.3">
      <c r="A36" s="4">
        <v>33</v>
      </c>
      <c r="B36" s="4" t="s">
        <v>19</v>
      </c>
      <c r="C36" s="16" t="s">
        <v>20</v>
      </c>
      <c r="D36" s="6">
        <v>45811398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2</v>
      </c>
      <c r="R36" s="5">
        <v>2</v>
      </c>
      <c r="S36" s="5"/>
      <c r="T36" s="5">
        <v>2.6</v>
      </c>
      <c r="U36" s="5"/>
      <c r="V36" s="5"/>
      <c r="W36" s="5"/>
      <c r="X36" s="5"/>
      <c r="Y36" s="15">
        <f t="shared" si="1"/>
        <v>6.6</v>
      </c>
      <c r="Z36" s="5" t="s">
        <v>109</v>
      </c>
    </row>
    <row r="37" spans="1:27" x14ac:dyDescent="0.3">
      <c r="A37" s="4">
        <v>34</v>
      </c>
      <c r="B37" s="8" t="s">
        <v>71</v>
      </c>
      <c r="C37" s="16" t="s">
        <v>72</v>
      </c>
      <c r="D37" s="6">
        <v>73306873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3</v>
      </c>
      <c r="P37" s="5">
        <v>4</v>
      </c>
      <c r="Q37" s="5"/>
      <c r="R37" s="5"/>
      <c r="S37" s="5">
        <v>4</v>
      </c>
      <c r="T37" s="5">
        <v>0.8</v>
      </c>
      <c r="U37" s="5"/>
      <c r="V37" s="5"/>
      <c r="W37" s="5"/>
      <c r="X37" s="5"/>
      <c r="Y37" s="15">
        <f t="shared" si="1"/>
        <v>11.8</v>
      </c>
      <c r="Z37" s="5" t="s">
        <v>109</v>
      </c>
      <c r="AA37" t="s">
        <v>112</v>
      </c>
    </row>
    <row r="38" spans="1:27" x14ac:dyDescent="0.3">
      <c r="A38" s="4">
        <v>35</v>
      </c>
      <c r="B38" s="8" t="s">
        <v>75</v>
      </c>
      <c r="C38" s="16" t="s">
        <v>76</v>
      </c>
      <c r="D38" s="6">
        <v>71550434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5">
        <f t="shared" si="1"/>
        <v>0</v>
      </c>
      <c r="Z38" s="5"/>
    </row>
  </sheetData>
  <sortState ref="B4:AA23">
    <sortCondition descending="1" ref="Y4:Y23"/>
  </sortState>
  <mergeCells count="8">
    <mergeCell ref="Y1:Y2"/>
    <mergeCell ref="E2:J2"/>
    <mergeCell ref="K2:O2"/>
    <mergeCell ref="A2:D2"/>
    <mergeCell ref="E1:O1"/>
    <mergeCell ref="P1:S2"/>
    <mergeCell ref="T1:V2"/>
    <mergeCell ref="X1:X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2021-03-10T03:28:07Z</dcterms:modified>
</cp:coreProperties>
</file>